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90" windowWidth="15570" windowHeight="7635" firstSheet="64" activeTab="64"/>
  </bookViews>
  <sheets>
    <sheet name="scheda 1" sheetId="1" r:id="rId1"/>
    <sheet name="scheda 2" sheetId="2" r:id="rId2"/>
    <sheet name="scheda 3" sheetId="3" r:id="rId3"/>
    <sheet name="scheda 4" sheetId="6" r:id="rId4"/>
    <sheet name="scheda 5" sheetId="5" r:id="rId5"/>
    <sheet name="scheda 6" sheetId="7" r:id="rId6"/>
    <sheet name="scheda 7" sheetId="9" r:id="rId7"/>
    <sheet name="scheda 8" sheetId="8" r:id="rId8"/>
    <sheet name="scheda 9" sheetId="10" r:id="rId9"/>
    <sheet name="scheda 10" sheetId="11" r:id="rId10"/>
    <sheet name="scheda 11" sheetId="4" r:id="rId11"/>
    <sheet name="scheda 12" sheetId="13" r:id="rId12"/>
    <sheet name="scheda 13" sheetId="27" r:id="rId13"/>
    <sheet name="scheda 14" sheetId="28" r:id="rId14"/>
    <sheet name="scheda 15" sheetId="29" r:id="rId15"/>
    <sheet name="scheda 16" sheetId="12" r:id="rId16"/>
    <sheet name="scheda 17" sheetId="30" r:id="rId17"/>
    <sheet name="scheda 18" sheetId="31" r:id="rId18"/>
    <sheet name="scheda 19" sheetId="26" r:id="rId19"/>
    <sheet name="scheda 20" sheetId="34" r:id="rId20"/>
    <sheet name="scheda 21" sheetId="32" r:id="rId21"/>
    <sheet name="scheda 22" sheetId="35" r:id="rId22"/>
    <sheet name="scheda 23" sheetId="36" r:id="rId23"/>
    <sheet name="scheda 24" sheetId="37" r:id="rId24"/>
    <sheet name="scheda 25" sheetId="41" r:id="rId25"/>
    <sheet name="scheda 26" sheetId="40" r:id="rId26"/>
    <sheet name="scheda 27" sheetId="39" r:id="rId27"/>
    <sheet name="scheda 28" sheetId="38" r:id="rId28"/>
    <sheet name="scheda 29" sheetId="42" r:id="rId29"/>
    <sheet name="scheda 30" sheetId="43" r:id="rId30"/>
    <sheet name="scheda 31" sheetId="44" r:id="rId31"/>
    <sheet name="scheda 32" sheetId="45" r:id="rId32"/>
    <sheet name="scheda 33" sheetId="46" r:id="rId33"/>
    <sheet name="scheda 34" sheetId="33" r:id="rId34"/>
    <sheet name="scheda 35" sheetId="51" r:id="rId35"/>
    <sheet name="scheda 36" sheetId="52" r:id="rId36"/>
    <sheet name="scheda 37" sheetId="53" r:id="rId37"/>
    <sheet name="scheda 38" sheetId="54" r:id="rId38"/>
    <sheet name="scheda 39" sheetId="48" r:id="rId39"/>
    <sheet name="scheda 40" sheetId="49" r:id="rId40"/>
    <sheet name="scheda 41" sheetId="50" r:id="rId41"/>
    <sheet name="scheda 42" sheetId="55" r:id="rId42"/>
    <sheet name="scheda 43" sheetId="56" r:id="rId43"/>
    <sheet name="scheda 44" sheetId="57" r:id="rId44"/>
    <sheet name="scheda 45" sheetId="58" r:id="rId45"/>
    <sheet name="scheda 46" sheetId="59" r:id="rId46"/>
    <sheet name="scheda 47" sheetId="60" r:id="rId47"/>
    <sheet name="scheda 48" sheetId="61" r:id="rId48"/>
    <sheet name="scheda 49" sheetId="62" r:id="rId49"/>
    <sheet name="scheda 50" sheetId="63" r:id="rId50"/>
    <sheet name="scheda 51" sheetId="64" r:id="rId51"/>
    <sheet name="scheda 52" sheetId="65" r:id="rId52"/>
    <sheet name="scheda 53" sheetId="66" r:id="rId53"/>
    <sheet name="scheda 54" sheetId="47" r:id="rId54"/>
    <sheet name="scheda 55" sheetId="67" r:id="rId55"/>
    <sheet name="scheda 56" sheetId="70" r:id="rId56"/>
    <sheet name="scheda 57" sheetId="69" r:id="rId57"/>
    <sheet name="scheda 58" sheetId="68" r:id="rId58"/>
    <sheet name="biblioteca 1" sheetId="72" r:id="rId59"/>
    <sheet name="biblioteca 2" sheetId="73" r:id="rId60"/>
    <sheet name="biblioteca 3" sheetId="74" r:id="rId61"/>
    <sheet name="biblioteca 4" sheetId="75" r:id="rId62"/>
    <sheet name="biblioteca 5" sheetId="77" r:id="rId63"/>
    <sheet name="biblioteca 6" sheetId="78" r:id="rId64"/>
    <sheet name="biblioteca 7" sheetId="79" r:id="rId65"/>
    <sheet name="biblioteca 8" sheetId="80" r:id="rId66"/>
    <sheet name="biblioteca 9" sheetId="81" r:id="rId67"/>
    <sheet name="biblioteca 10" sheetId="82" r:id="rId68"/>
    <sheet name="biblioteca 11" sheetId="84" r:id="rId69"/>
    <sheet name="biblioteca 12" sheetId="83" r:id="rId70"/>
    <sheet name="biblioteca 13" sheetId="85" r:id="rId71"/>
    <sheet name="biblioteca 14" sheetId="76" r:id="rId72"/>
    <sheet name="biblioteca 15" sheetId="71" r:id="rId73"/>
  </sheets>
  <calcPr calcId="145621"/>
</workbook>
</file>

<file path=xl/calcChain.xml><?xml version="1.0" encoding="utf-8"?>
<calcChain xmlns="http://schemas.openxmlformats.org/spreadsheetml/2006/main">
  <c r="B49" i="71" l="1"/>
  <c r="B91" i="71" s="1"/>
  <c r="B87" i="71"/>
  <c r="A52" i="71"/>
  <c r="B49" i="76"/>
  <c r="B87" i="76"/>
  <c r="B91" i="76" s="1"/>
  <c r="A52" i="76"/>
  <c r="B49" i="85"/>
  <c r="B87" i="85"/>
  <c r="B91" i="85" s="1"/>
  <c r="A52" i="85"/>
  <c r="B49" i="84"/>
  <c r="B91" i="84" s="1"/>
  <c r="B87" i="84"/>
  <c r="A52" i="84"/>
  <c r="B49" i="83"/>
  <c r="B91" i="83" s="1"/>
  <c r="B87" i="83"/>
  <c r="A52" i="83"/>
  <c r="B49" i="82"/>
  <c r="B87" i="82"/>
  <c r="B91" i="82" s="1"/>
  <c r="A52" i="82"/>
  <c r="B49" i="81"/>
  <c r="B87" i="81"/>
  <c r="B91" i="81" s="1"/>
  <c r="A52" i="81"/>
  <c r="B49" i="80"/>
  <c r="B87" i="80"/>
  <c r="B91" i="80" s="1"/>
  <c r="A52" i="80"/>
  <c r="B49" i="79"/>
  <c r="B87" i="79"/>
  <c r="B91" i="79" s="1"/>
  <c r="A52" i="79"/>
  <c r="B49" i="78"/>
  <c r="B87" i="78"/>
  <c r="B91" i="78" s="1"/>
  <c r="A52" i="78"/>
  <c r="B49" i="77"/>
  <c r="B87" i="77"/>
  <c r="B91" i="77" s="1"/>
  <c r="A52" i="77"/>
  <c r="B49" i="75"/>
  <c r="B87" i="75"/>
  <c r="B91" i="75" s="1"/>
  <c r="A52" i="75"/>
  <c r="B49" i="74"/>
  <c r="B87" i="74"/>
  <c r="B91" i="74" s="1"/>
  <c r="A52" i="74"/>
  <c r="B49" i="73"/>
  <c r="B87" i="73"/>
  <c r="B91" i="73" s="1"/>
  <c r="A52" i="73"/>
  <c r="B49" i="72"/>
  <c r="B87" i="72"/>
  <c r="B91" i="72" s="1"/>
  <c r="A52" i="72"/>
  <c r="B49" i="68"/>
  <c r="B87" i="68"/>
  <c r="B91" i="68" s="1"/>
  <c r="A52" i="68"/>
  <c r="B49" i="69"/>
  <c r="B87" i="69"/>
  <c r="B91" i="69" s="1"/>
  <c r="A52" i="69"/>
  <c r="B49" i="70"/>
  <c r="B87" i="70"/>
  <c r="B91" i="70" s="1"/>
  <c r="A52" i="70"/>
  <c r="B49" i="67"/>
  <c r="B87" i="67"/>
  <c r="B91" i="67" s="1"/>
  <c r="A52" i="67"/>
  <c r="B49" i="47"/>
  <c r="B87" i="47"/>
  <c r="B91" i="47" s="1"/>
  <c r="A52" i="47"/>
  <c r="B49" i="66"/>
  <c r="B87" i="66"/>
  <c r="B91" i="66" s="1"/>
  <c r="A52" i="66"/>
  <c r="B49" i="65"/>
  <c r="B87" i="65"/>
  <c r="B91" i="65" s="1"/>
  <c r="A52" i="65"/>
  <c r="B49" i="64"/>
  <c r="B87" i="64"/>
  <c r="B91" i="64" s="1"/>
  <c r="A52" i="64"/>
  <c r="B49" i="63"/>
  <c r="B87" i="63"/>
  <c r="B91" i="63" s="1"/>
  <c r="A52" i="63"/>
  <c r="B49" i="62"/>
  <c r="B87" i="62"/>
  <c r="B91" i="62" s="1"/>
  <c r="A52" i="62"/>
  <c r="B49" i="61"/>
  <c r="B87" i="61"/>
  <c r="B91" i="61" s="1"/>
  <c r="A52" i="61"/>
  <c r="B49" i="60"/>
  <c r="B87" i="60"/>
  <c r="B91" i="60" s="1"/>
  <c r="A52" i="60"/>
  <c r="B49" i="59"/>
  <c r="B87" i="59"/>
  <c r="B91" i="59" s="1"/>
  <c r="A52" i="59"/>
  <c r="B49" i="58"/>
  <c r="B87" i="58"/>
  <c r="B91" i="58" s="1"/>
  <c r="A52" i="58"/>
  <c r="B49" i="57"/>
  <c r="B87" i="57"/>
  <c r="B91" i="57" s="1"/>
  <c r="A52" i="57"/>
  <c r="B49" i="56"/>
  <c r="B87" i="56"/>
  <c r="B91" i="56" s="1"/>
  <c r="A52" i="56"/>
  <c r="B49" i="55"/>
  <c r="B87" i="55"/>
  <c r="B91" i="55" s="1"/>
  <c r="A52" i="55"/>
  <c r="B49" i="50"/>
  <c r="B87" i="50"/>
  <c r="B91" i="50" s="1"/>
  <c r="A52" i="50"/>
  <c r="B49" i="49"/>
  <c r="B87" i="49"/>
  <c r="B91" i="49" s="1"/>
  <c r="A52" i="49"/>
  <c r="B49" i="48"/>
  <c r="B87" i="48"/>
  <c r="B91" i="48" s="1"/>
  <c r="A52" i="48"/>
  <c r="B49" i="54"/>
  <c r="B87" i="54"/>
  <c r="B91" i="54" s="1"/>
  <c r="A52" i="54"/>
  <c r="B49" i="53"/>
  <c r="B87" i="53"/>
  <c r="B91" i="53" s="1"/>
  <c r="A52" i="53"/>
  <c r="B49" i="52"/>
  <c r="B87" i="52"/>
  <c r="B91" i="52" s="1"/>
  <c r="A52" i="52"/>
  <c r="B49" i="51"/>
  <c r="B87" i="51"/>
  <c r="B91" i="51" s="1"/>
  <c r="A52" i="51"/>
  <c r="B49" i="33"/>
  <c r="B87" i="33"/>
  <c r="B91" i="33" s="1"/>
  <c r="A52" i="33"/>
  <c r="B49" i="46"/>
  <c r="B91" i="46" s="1"/>
  <c r="B87" i="46"/>
  <c r="A52" i="46"/>
  <c r="B49" i="45"/>
  <c r="B91" i="45" s="1"/>
  <c r="B87" i="45"/>
  <c r="A52" i="45"/>
  <c r="B49" i="44"/>
  <c r="B91" i="44" s="1"/>
  <c r="B87" i="44"/>
  <c r="A52" i="44"/>
  <c r="B49" i="43"/>
  <c r="B91" i="43" s="1"/>
  <c r="B87" i="43"/>
  <c r="A52" i="43"/>
  <c r="B49" i="42"/>
  <c r="B91" i="42" s="1"/>
  <c r="B87" i="42"/>
  <c r="A52" i="42"/>
  <c r="B49" i="38"/>
  <c r="B91" i="38" s="1"/>
  <c r="B87" i="38"/>
  <c r="A52" i="38"/>
  <c r="B49" i="39"/>
  <c r="B91" i="39" s="1"/>
  <c r="B87" i="39"/>
  <c r="A52" i="39"/>
  <c r="B49" i="40"/>
  <c r="B91" i="40" s="1"/>
  <c r="B87" i="40"/>
  <c r="A52" i="40"/>
  <c r="B49" i="41"/>
  <c r="B91" i="41" s="1"/>
  <c r="B87" i="41"/>
  <c r="A52" i="41"/>
  <c r="B49" i="37"/>
  <c r="B91" i="37" s="1"/>
  <c r="B87" i="37"/>
  <c r="A52" i="37"/>
  <c r="B49" i="36"/>
  <c r="B91" i="36" s="1"/>
  <c r="B87" i="36"/>
  <c r="A52" i="36"/>
  <c r="B49" i="35"/>
  <c r="B91" i="35" s="1"/>
  <c r="B87" i="35"/>
  <c r="A52" i="35"/>
  <c r="B49" i="32"/>
  <c r="B91" i="32" s="1"/>
  <c r="B87" i="32"/>
  <c r="A52" i="32"/>
  <c r="B49" i="34"/>
  <c r="B91" i="34" s="1"/>
  <c r="B87" i="34"/>
  <c r="A52" i="34"/>
  <c r="B49" i="26"/>
  <c r="B91" i="26" s="1"/>
  <c r="B87" i="26"/>
  <c r="A52" i="26"/>
  <c r="B49" i="31"/>
  <c r="B91" i="31" s="1"/>
  <c r="B87" i="31"/>
  <c r="A52" i="31"/>
  <c r="B49" i="30"/>
  <c r="B91" i="30" s="1"/>
  <c r="B87" i="30"/>
  <c r="A52" i="30"/>
  <c r="B49" i="12"/>
  <c r="B91" i="12" s="1"/>
  <c r="B87" i="12"/>
  <c r="A52" i="12"/>
  <c r="B49" i="29"/>
  <c r="B91" i="29" s="1"/>
  <c r="B87" i="29"/>
  <c r="A52" i="29"/>
  <c r="B49" i="28"/>
  <c r="B91" i="28" s="1"/>
  <c r="B87" i="28"/>
  <c r="A52" i="28"/>
  <c r="B49" i="27"/>
  <c r="B91" i="27" s="1"/>
  <c r="B87" i="27"/>
  <c r="A52" i="27"/>
  <c r="B49" i="13"/>
  <c r="B91" i="13" s="1"/>
  <c r="B87" i="13"/>
  <c r="A52" i="13"/>
  <c r="B49" i="4"/>
  <c r="B91" i="4" s="1"/>
  <c r="B87" i="4"/>
  <c r="A52" i="4"/>
  <c r="B49" i="11"/>
  <c r="B91" i="11" s="1"/>
  <c r="B87" i="11"/>
  <c r="A52" i="11"/>
  <c r="B49" i="10"/>
  <c r="B91" i="10" s="1"/>
  <c r="B87" i="10"/>
  <c r="A52" i="10"/>
  <c r="B49" i="8"/>
  <c r="B91" i="8" s="1"/>
  <c r="B87" i="8"/>
  <c r="A52" i="8"/>
  <c r="B49" i="9"/>
  <c r="B91" i="9" s="1"/>
  <c r="B87" i="9"/>
  <c r="A52" i="9"/>
  <c r="B49" i="7"/>
  <c r="B91" i="7" s="1"/>
  <c r="B87" i="7"/>
  <c r="A52" i="7"/>
  <c r="B49" i="5"/>
  <c r="B91" i="5" s="1"/>
  <c r="B87" i="5"/>
  <c r="A52" i="5"/>
  <c r="B49" i="6"/>
  <c r="B91" i="6" s="1"/>
  <c r="B87" i="6"/>
  <c r="A52" i="6"/>
  <c r="B49" i="3"/>
  <c r="B91" i="3" s="1"/>
  <c r="B87" i="3"/>
  <c r="A52" i="3"/>
  <c r="B49" i="2"/>
  <c r="B91" i="2" s="1"/>
  <c r="B87" i="2"/>
  <c r="A52" i="2"/>
  <c r="B49" i="1"/>
  <c r="B91" i="1" s="1"/>
  <c r="B87" i="1"/>
  <c r="A52" i="1"/>
</calcChain>
</file>

<file path=xl/sharedStrings.xml><?xml version="1.0" encoding="utf-8"?>
<sst xmlns="http://schemas.openxmlformats.org/spreadsheetml/2006/main" count="5912" uniqueCount="251">
  <si>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</si>
  <si>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</si>
  <si>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</si>
  <si>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</si>
  <si>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</si>
  <si>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</si>
  <si>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</si>
  <si>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</si>
  <si>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</si>
  <si>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</si>
  <si>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</si>
  <si>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</si>
  <si>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</si>
  <si>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</si>
  <si>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</si>
  <si>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</si>
  <si>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</si>
  <si>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</si>
  <si>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</si>
  <si>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</si>
  <si>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</si>
  <si>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</si>
  <si>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</si>
  <si>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</si>
  <si>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</si>
  <si>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</si>
  <si>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</si>
  <si>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</si>
  <si>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</si>
  <si>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</si>
  <si>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</si>
  <si>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</si>
  <si>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</si>
  <si>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</si>
  <si>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</si>
  <si>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</si>
  <si>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</si>
  <si>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</si>
  <si>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</si>
  <si>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</si>
  <si>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</si>
  <si>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</si>
  <si>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</si>
  <si>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</si>
  <si>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</si>
  <si>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</si>
  <si>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</si>
  <si>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</si>
  <si>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</si>
  <si>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</si>
  <si>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</si>
  <si>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</si>
  <si>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</si>
  <si>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</si>
  <si>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</si>
  <si>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</si>
  <si>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</si>
  <si>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</si>
  <si>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</si>
  <si>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</si>
  <si>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</si>
  <si>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</si>
  <si>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</si>
  <si>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</si>
  <si>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Comporta l'attribuzione di vantaggi a soggetti esterni, ma di non particolare rilievo economico = 3</t>
  </si>
  <si>
    <t>Comporta l'affidamento di considerevoli vantaggi a soggetti esterni (es. mancata riscossione/sollecito) = 5</t>
  </si>
  <si>
    <t>Si tratta di un processo complesso che comporta il coinvolgimento di più amministrazioni (esclusi i controlli) in fasi successive per il conseguimento del risultato?</t>
  </si>
  <si>
    <t>attività di controllo di dichiarazioni sostitutive in luogo di autorizzazioni: SCIA per realizzazione pozzi / SCIA per attivazione ditte insalubri / rilascio nulla osta per lo smaltimento di manufatti contenti amianto provenienti da civile abitazione</t>
  </si>
  <si>
    <t>Scheda n. 3</t>
  </si>
  <si>
    <t>Identificazione rischio: mancati e/o carenti controlli sulle dichiarazioni sostitutive</t>
  </si>
  <si>
    <t>Scheda n. 1</t>
  </si>
  <si>
    <t>Erogazione contributi ad associazioni di volontariato</t>
  </si>
  <si>
    <t>Identificazione del rischio: Discrezionalità nell'identificazione dei soggetti beneficiari</t>
  </si>
  <si>
    <t>Scheda n. 2</t>
  </si>
  <si>
    <t>Procedura di affidamento servizi e forniture ( in materia sanitaria, veterinaria e ambientale)</t>
  </si>
  <si>
    <t>Identificazione del rischio: Frazionamento surrettizio/scelta arbitraria dello strumento da utilizzare per l'affidamento</t>
  </si>
  <si>
    <t>Scheda n. 4</t>
  </si>
  <si>
    <t>Provvedimenti di tipo autorizzativo: autorizzazione di strutture socio assistenziali, strutture sanitarie private, cliniche veterinarie, trasporto sanitario, comunicazione apertura studi medici, studi veterinari, strutture sociali, nulla osta radiazioni ionizzanti / attività estrattive / ascensori e montacarichi / autorizzazione scarichi domestici non in pubblica fognatura /Autorizzazione ai fini del vincolo idrogeologico</t>
  </si>
  <si>
    <t>identificazione del rischio:  disomogeneità delle valutazioni/ Non rispetto delle scadenze temporali di rilascio dell'autorizzazione</t>
  </si>
  <si>
    <t>Scheda n. 5</t>
  </si>
  <si>
    <t>attività di contrllo relativa agli esposti in materia igenico sanitaria e ai rapporti degli organi di controllo</t>
  </si>
  <si>
    <t>identificazione del rischio:violazione delle norme vigenti o corsie preferenziali nella trattazione delle pratiche al fine di agevolare determinati soggetti</t>
  </si>
  <si>
    <t>Scheda n. 6</t>
  </si>
  <si>
    <t>Affidamento incarico ai Revisori dei conti</t>
  </si>
  <si>
    <t>Identificazione del rischio: violazione delle regole procedurali per la verifica dei requisiti dei soggetti estratti dalla prefettura al fine di favorire soggetti particolari</t>
  </si>
  <si>
    <t>Scheda n. 7</t>
  </si>
  <si>
    <t>Gestione pagamenti correnti e in conto capitale</t>
  </si>
  <si>
    <t xml:space="preserve">Identificazione del rischo:  Inosservanza delle regole procedurali interne a garanzia  della trasparenza e dell'imparzialità delle procedure </t>
  </si>
  <si>
    <t>Scheda n. 8</t>
  </si>
  <si>
    <t>Accertamenti IMU/TARI/TASI</t>
  </si>
  <si>
    <t xml:space="preserve">Identificazione del rischo:  1) Alterazione corretto svolgimento dell'istruttoria o omissione dell'attività di controllo e delle verifiche al fine di favorire taluni soggetti 2) Mancato rispetto di scadenze al fine di favorire taluni soggetti. </t>
  </si>
  <si>
    <t>Scheda n. 9</t>
  </si>
  <si>
    <t>Ruoli tributari e da entrate tributarie</t>
  </si>
  <si>
    <t>Scheda n. 10</t>
  </si>
  <si>
    <t>Rimborsi IMU/TARI/TASI</t>
  </si>
  <si>
    <t>Ingiunzioni fiscali per entrate patrimoniali</t>
  </si>
  <si>
    <t>Scheda n. 11</t>
  </si>
  <si>
    <t>Scheda n. 12</t>
  </si>
  <si>
    <t>Acquisizione di beni e servizi attraverso procedure aperte (sopra soglia)</t>
  </si>
  <si>
    <t>Identificazione del rischio: discrezionalità nella definizione dei requisiti di accesso/tecnici economici nel bando al fine di favorire un soggetto</t>
  </si>
  <si>
    <t>Scheda n. 13</t>
  </si>
  <si>
    <t>Acquisizione di beni e servizi attraverso procedure negoziate (sotto soglia comunitaria ma sopra € 40.000)</t>
  </si>
  <si>
    <t>Scheda n. 14</t>
  </si>
  <si>
    <t>Acquisizione di beni e servizi con affidamento diretto (importo inferiore a euro 40.000)</t>
  </si>
  <si>
    <t>Identificazione del rischio: frazionamento surrettizio / violazione del principio di rotazione/libera concorrenza</t>
  </si>
  <si>
    <t>Scheda n. 15</t>
  </si>
  <si>
    <t>Gestione sinistri in franchigia</t>
  </si>
  <si>
    <t>Scheda n. 16</t>
  </si>
  <si>
    <t>compravendite immobiliari (procedimento di acquisizione/alinazione dei beni immobili -processi estimativi-scelta contraente-stipula contratto)</t>
  </si>
  <si>
    <t xml:space="preserve">identificazione del rischio: discrezionalità nella determinazione dei requistiti di partecipazione e/oaggiudicazione/ discrezionalità nella stima del prezzo di compravendita </t>
  </si>
  <si>
    <t>Scheda n. 17</t>
  </si>
  <si>
    <t>locazioni e concessioni (processi estimativi, scelta contraente , stipula contratto, gestione entrate e uscite, gestione morosità)</t>
  </si>
  <si>
    <t>Identificazione del rischio: discrezionalità nella stima del canone / discrezionalità nella definizione dei requisiti per partecipazione e aggiudicazione bando</t>
  </si>
  <si>
    <t>Scheda n. 18</t>
  </si>
  <si>
    <t>Assegnazione alloggi ERP ( (predisposizione e pubblicazione bando, gestione graduatoria, verifiche ed assegnazione alloggi, mobilità e subentri)</t>
  </si>
  <si>
    <t xml:space="preserve">Identificazione del rischio: Violazione norme e/o mancato controllo dei requisiti previsti / assegnazione alloggi a non aventi diritti </t>
  </si>
  <si>
    <t>Scheda n. 19</t>
  </si>
  <si>
    <t>Attività di controllo sull'utilizzo degli alloggi ERP: verifiche, contesazioni e decadenze</t>
  </si>
  <si>
    <t>Identificazione del rischio: scarsa o inadeguata verifica del mantenimento dei requisiti / mancato rispetto dei termini previsti dalla normativa per le contestazioni e le decadenze</t>
  </si>
  <si>
    <t>Scheda n. 20</t>
  </si>
  <si>
    <t>Assegnazione alloggi per emergenza sociale</t>
  </si>
  <si>
    <t xml:space="preserve">Identificazione del rischio: discrezionalità nell'assegnazione degli alloggi / ritardi nel rientro a disposizione del Comune degli alloggi </t>
  </si>
  <si>
    <t>Scheda n. 21</t>
  </si>
  <si>
    <t>Contributi per abbattimento barriere architettoniche</t>
  </si>
  <si>
    <t>Identificazione del rischio: disomogeneità nelle valutazioni</t>
  </si>
  <si>
    <t>Scheda n. 22</t>
  </si>
  <si>
    <t xml:space="preserve"> procedure sanzionatorie per violazione del CDS e vigilanza sulla circolazione e la sosta: dalla contestazione/notificazione della violazione fino alla messa a ruolo</t>
  </si>
  <si>
    <t>Identificazione del rischio: irregolarità/occultamento dei verbali di rilevazione csoì da evitarne l'inserimento nella procedura informatica</t>
  </si>
  <si>
    <t>Scheda n. 23</t>
  </si>
  <si>
    <t xml:space="preserve"> procedure sanzionatorie extra Codice della Strada </t>
  </si>
  <si>
    <t>Identificazione del rischio:discrezionalità sull'attivazione della procedura di controllo</t>
  </si>
  <si>
    <t>Scheda n. 24</t>
  </si>
  <si>
    <t xml:space="preserve"> controlli su autorizzazioni fiere e mercati</t>
  </si>
  <si>
    <t>Identificazione del rischio: mancato o parziale controllo per agevolare taluni soggetti</t>
  </si>
  <si>
    <t>Scheda n. 25</t>
  </si>
  <si>
    <t xml:space="preserve">Rilascio permessi ztl </t>
  </si>
  <si>
    <t>identificazione del rischio: disomogeneità nelle valutazioni sui requisiti per il rilascio</t>
  </si>
  <si>
    <t>Scheda n. 26</t>
  </si>
  <si>
    <t>RILASCIO PERMESSI INVALIDI</t>
  </si>
  <si>
    <t xml:space="preserve">identificazione rischio: mancato controllo sul mantenimento dei requisiti/decesso del titolare </t>
  </si>
  <si>
    <t>Scheda n. 27</t>
  </si>
  <si>
    <t>gestione segnalazioni e reclami</t>
  </si>
  <si>
    <t>identificazione del rischio: discrezionalità nella gestione e mancato rispetto delle tempistiche per dare risposta al cittadino</t>
  </si>
  <si>
    <t>Scheda n. 28</t>
  </si>
  <si>
    <t>gestione servizi elettorali, anagrafe, di stato civile, leva militare e statistica</t>
  </si>
  <si>
    <t>Identificazione rischio:  discrezionalità nella valutazione delle motivazioni delle istanze concluse in deroga alla trattazione in ordine cronologico</t>
  </si>
  <si>
    <t>Scheda n. 29</t>
  </si>
  <si>
    <t>Concessione in gestione a terzi degli impianti sportivi comunali (predisposizione bando, proced. aggiudicazione, controllo sulla gestione, riscossione canone)</t>
  </si>
  <si>
    <t>Identificazione rischio: mancati e/o inefficaci controlli sul rispetto dei termini della concessione e sulla corretta gestione dell'impianto</t>
  </si>
  <si>
    <t>Scheda n. 30</t>
  </si>
  <si>
    <t>Gestione diretta degli impianti sportivi con affidamento in uso a terzi (predisp. Bando, affidamenti ulteriori / gestione riscossione</t>
  </si>
  <si>
    <t>Identificazione rischio: discrezionalità nella definizione dei criteri di affidamento tesi ad agevolare alcuni soggetti</t>
  </si>
  <si>
    <t>Scheda n. 31</t>
  </si>
  <si>
    <t>Accesso ai servizi educativi comunali: nidi e materne. (predisp. Bando- graduatorie e loro revisione- accettazione- controlli sulle dichiarazioni rese, gestione rette)</t>
  </si>
  <si>
    <t>Identificazione rischio: abuso nell'adozione di provvedimenti aventi ad oggetto condizioni di accesso al fine di agevolare particolari soggetti (es. inserimento in cima ad una lista di attesa)</t>
  </si>
  <si>
    <t>Scheda n. 32</t>
  </si>
  <si>
    <t xml:space="preserve">Accesso ai servizi sociali </t>
  </si>
  <si>
    <t xml:space="preserve">Identificazione rischio: discrezionalità nella valutazione dei requisiti che danno diritto all'accesso alle prestazioni sociali  </t>
  </si>
  <si>
    <t>Scheda n. 33</t>
  </si>
  <si>
    <t xml:space="preserve"> Erogazioni sussidi e sovvenzioni a privati (pacchetto scuola, agevolazioni servizi scolastici mensa e trasporto, prestazioni sociali agevolate: trasporto , accompagnamento, pasti a domicilio etc)</t>
  </si>
  <si>
    <t>Identificazione rischio: discrezionalità nella concessione/erogazione di contributi con requisiti non conformi alle previsioni di legge/regolamento volto a favorire determinati soggetti</t>
  </si>
  <si>
    <t>Scheda n. 34</t>
  </si>
  <si>
    <t>Bando contributi affitto</t>
  </si>
  <si>
    <t>Identificazione rischio: omessi/carenti controlli sui requisiti e sulle dichiarazioni rese</t>
  </si>
  <si>
    <t>Scheda n. 35</t>
  </si>
  <si>
    <t>Bando morosità incolpevole</t>
  </si>
  <si>
    <t>Identificazione rischio: discrezionalità nella valutazione delle istanze</t>
  </si>
  <si>
    <t>Scheda n. 36</t>
  </si>
  <si>
    <t>Scia inereti le attività commerciali e utleriori attività (strutture ricettive, estetiste acconciatore, agenzie di affari, noleggi senza conducente ecc)</t>
  </si>
  <si>
    <t>Identificazione del rischio:  Omesso controllo, violazione delle norme vigenti o corsie prefeerenziali nella trattazione delle pratiche al fine di agevolare determinati soggetti</t>
  </si>
  <si>
    <t xml:space="preserve">Scheda n. 37  </t>
  </si>
  <si>
    <t>Autorizzazioni per esercizi attività commerciali</t>
  </si>
  <si>
    <t>identificazione del rischio:  Omesso controllo sul possesso dei requisiti oggettivi, soggettivi, professionali / corsie preferenziali nella trattazione delle pratiche al fine di agevolare determinati soggetti</t>
  </si>
  <si>
    <t>Scheda n. 38</t>
  </si>
  <si>
    <t>Autorizzazioni per impianti pubblitari permanenti</t>
  </si>
  <si>
    <t>Scheda n. 39</t>
  </si>
  <si>
    <t>provvedimenti di tipo concessorio: Concessioni suolo pubblico per attività di somministrazione, per telefonia, cantieri edili e traslochi, per iniziative benefiche e religiose</t>
  </si>
  <si>
    <t xml:space="preserve">identificazione del rischio:  Omesso/ carente controllo </t>
  </si>
  <si>
    <t>Scheda n. 40</t>
  </si>
  <si>
    <t>Pianificazione comunale generale: Predisposizione del Piano strutturale, Piano operativo e loro varianti</t>
  </si>
  <si>
    <t>identificazione del rischio: inerzia o ingiustificata dilatazione dei tempi per la valutazione delle osservazioni/disparità di trattamento nella valutazione delle osservazioni</t>
  </si>
  <si>
    <t>Scheda n. 41</t>
  </si>
  <si>
    <t>Pianificazione attuativa (ART. 107 L.R.65/14): Piani di lottizzazione, Piani particolareggiati, PEEP, Espropi, Permessi a costruire convenzionati, piani per insediamenti prroduttivi, piani di recupero del patrimonio edilizio</t>
  </si>
  <si>
    <t>identificazione del rischio: mancata verifica della coerenza con la legge e con gli strumenti di pianificazione</t>
  </si>
  <si>
    <t>Scheda n. 42</t>
  </si>
  <si>
    <t>Progettazione dei lavori e delle opere pubbliche</t>
  </si>
  <si>
    <t xml:space="preserve">Identificazione rischio: inserimento negli elaborati progettuali di specifiche tecniche restrittive della concorrenza o atte a favorire uno o più operatori economici </t>
  </si>
  <si>
    <t>Scheda n. 43</t>
  </si>
  <si>
    <t>Affidamento lavori OOPP con procedura aperta</t>
  </si>
  <si>
    <t xml:space="preserve">Identificazione rischio: discrezionalità nella definizione dei requisiti di accesso/tecnici economici nel bando al fine di favorire un soggetto </t>
  </si>
  <si>
    <t>Scheda n. 44</t>
  </si>
  <si>
    <t>Affidamento lavori OOPP attraverso procedure negoziate (sotto soglia comunitaria ma sopra € 40.000)</t>
  </si>
  <si>
    <t>Scheda n. 45</t>
  </si>
  <si>
    <t>Affidamento diretto lavori OOPP (importo inferiore a euro 40.000)</t>
  </si>
  <si>
    <t>Identificazione del rischio:  violazione del principio di rotazione/libera concorrenza</t>
  </si>
  <si>
    <t>Scheda n. 46</t>
  </si>
  <si>
    <t>Esecuzione contratto affidamento lavori OOPP - Direzione lavori e collaudo</t>
  </si>
  <si>
    <t>Identificazione rischio: ammissione di varianti in corso d'esecuzione del contratto per consentire all'appaltatore di recuperare lo sconto in sede di gara / collusione tra direttore lavori e impresa appaltatrice per riconoscimento di lavori non realizzati o di qualità inferiore a quella contrattuale, mancata applicazione penali etc)</t>
  </si>
  <si>
    <t>Scheda n. 47</t>
  </si>
  <si>
    <t>Lavori di Somma urgenza</t>
  </si>
  <si>
    <t>Identificazione rischio: discrezionalità/mancata rotazione</t>
  </si>
  <si>
    <t>Scheda n. 48</t>
  </si>
  <si>
    <t>Affidamento incarichi professionali sotto i 100,000 euro per la realizzazione di lavori pubblici</t>
  </si>
  <si>
    <t xml:space="preserve">Identificazione rischio: Scarsa trasparenza dell'operato/alterazione della concorrenza.Scarso controllo del possesso dei requisiti dichiarati – Ricorso agli incarichi esterni in presenza della professionalità all'interno dell'ente </t>
  </si>
  <si>
    <t>Scheda n. 49</t>
  </si>
  <si>
    <t>procedure di reclutamento del personale</t>
  </si>
  <si>
    <t>Identificazione rischio:previsione di requisiti di accesso personalizzati. Irregolare formazione della commissione di selezione o prove troppo specifiche, al fine di favorire un candidato particolare</t>
  </si>
  <si>
    <t>Scheda n. 50</t>
  </si>
  <si>
    <t xml:space="preserve">Procedure di Mobilità </t>
  </si>
  <si>
    <t>Identificazione rischio:previsione di requisiti di accesso al fine di favorire un candidato particolare</t>
  </si>
  <si>
    <t>Scheda n. 51</t>
  </si>
  <si>
    <t>autorizzazione allo svolgimento di attività extraistituzionale</t>
  </si>
  <si>
    <t>Identificazione rischio:omesse/carenti verifiche su incompatibilità al fine di agevolare i richiedenti</t>
  </si>
  <si>
    <t>Scheda n. 52</t>
  </si>
  <si>
    <t>Procedimenti disciplinari</t>
  </si>
  <si>
    <t>Identificazione rischio:mancato esercizio del potere disciplinare / disomogeneità di valutazione</t>
  </si>
  <si>
    <t>Scheda n. 53</t>
  </si>
  <si>
    <t>Gestione paghe</t>
  </si>
  <si>
    <t>Identificazione rischio: errori nell'erogazione di prestazioni accessorie (straordinario / indennità)</t>
  </si>
  <si>
    <t>Scheda n. 54</t>
  </si>
  <si>
    <t>Ricezione e gestione delle richieste di accesso agli atti</t>
  </si>
  <si>
    <t>Identificazione del rischio: disomogeneità nelle valutazioni delle richieste /violazione privacy</t>
  </si>
  <si>
    <t>Scheda n. 55</t>
  </si>
  <si>
    <t>gestione giuridica del personale (rilevazione presenze / controllo presenze in servizio / controllo sul rispetto delle norme e sull'applicazione degli strumenti contrattuali)</t>
  </si>
  <si>
    <t>Identificazione del rischio: falsa attestazione della presenza in servizio / rilascio autorizzazioni per aspettative, congedi, permessi o autorizzazione di straordinari in assenza di requisiti</t>
  </si>
  <si>
    <t>Scheda n. 56</t>
  </si>
  <si>
    <t>Concessione ed erogazione contributi, benefici economici e patrocini ad associazioni/enti</t>
  </si>
  <si>
    <t>Identificazione del rischio:scarsa trasparenza/ inerzia nella fase di valutazione delle richieste/ scarso controllo preventivo sul possesso dei requisiti e successivo sulla veridicità dei rendiconti presentati/ immotivato diniego al fine di danneggiare il richiedente</t>
  </si>
  <si>
    <t>Scheda n. 57</t>
  </si>
  <si>
    <t>AGENTI CONTABILI: GESTIONE ENTRATE NON TRIBUTARIE</t>
  </si>
  <si>
    <t>Identificazione del rischio: mancato versamento in tesoreria di somme incassate</t>
  </si>
  <si>
    <t>Scheda n. 58</t>
  </si>
  <si>
    <t xml:space="preserve">Gestione dei beni mobili assegnati </t>
  </si>
  <si>
    <t>Identificazione del rischio: Scorretto utilizzo/sottrazione dei beni assegnati</t>
  </si>
  <si>
    <t>Scheda n.  1</t>
  </si>
  <si>
    <t>Ammissione al prestito documenti</t>
  </si>
  <si>
    <t xml:space="preserve">N.B.: </t>
  </si>
  <si>
    <t>Ammissione a consultazione e studio in sede</t>
  </si>
  <si>
    <t>Rilascio riproduzioni</t>
  </si>
  <si>
    <t>Prestito interbibliotecario</t>
  </si>
  <si>
    <t>Sanzioni per ritardo riconsegna, danneggiamento o smarrimento libri.</t>
  </si>
  <si>
    <t>Patrocini</t>
  </si>
  <si>
    <t>Concessione sala conferenze e chiostro</t>
  </si>
  <si>
    <t>GESTIONE DELLE USCITE – PAGAMENTO STIPENDI</t>
  </si>
  <si>
    <t>Protocollo</t>
  </si>
  <si>
    <t>GESTIONE DELLE USCITE – LIQUIDAZIONE FATTURE</t>
  </si>
  <si>
    <t>Gestione giuridica  dei dipendenti</t>
  </si>
  <si>
    <t>procedure reclutamento personale</t>
  </si>
  <si>
    <t>Acquisizione beni e servizi con procedura negoziale sopra i 40.000 euro</t>
  </si>
  <si>
    <t>Acquisizioni beni e servizi sotto 40.000 euro</t>
  </si>
  <si>
    <t>Reference, reclami e segnalazioni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</si>
</sst>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8"/>
      <color indexed="8"/>
      <name val="Arial"/>
      <family val="2"/>
    </font>
    <font>
      <b/>
      <sz val="8"/>
      <color indexed="8"/>
      <name val="Arial"/>
      <family val="2"/>
    </font>
    <font>
      <b/>
      <sz val="12"/>
      <color indexed="8"/>
      <name val="Arial"/>
      <family val="2"/>
    </font>
    <font>
      <sz val="12"/>
      <color indexed="8"/>
      <name val="Arial"/>
      <family val="2"/>
    </font>
    <font>
      <b/>
      <sz val="12"/>
      <color indexed="8"/>
      <name val="Calibri"/>
      <family val="2"/>
    </font>
    <font>
      <sz val="9"/>
      <color indexed="8"/>
      <name val="Arial"/>
      <family val="2"/>
    </font>
    <font>
      <sz val="9"/>
      <color indexed="8"/>
      <name val="Calibri"/>
      <family val="2"/>
    </font>
    <font>
      <sz val="10"/>
      <color indexed="8"/>
      <name val="Arial"/>
      <family val="2"/>
    </font>
    <font>
      <sz val="8"/>
      <name val="Calibri"/>
      <family val="2"/>
    </font>
    <font>
      <sz val="11"/>
      <color indexed="8"/>
      <name val="Arial"/>
      <family val="2"/>
    </font>
    <font>
      <sz val="8"/>
      <color indexed="8"/>
      <name val="Calibri"/>
      <family val="2"/>
    </font>
  </fonts>
  <fills count="4">
    <fill>
      <patternFill patternType="none"/>
    </fill>
    <fill>
      <patternFill patternType="gray125"/>
    </fill>
    <fill>
      <patternFill patternType="solid">
        <fgColor indexed="27"/>
        <bgColor indexed="64"/>
      </patternFill>
    </fill>
    <fill>
      <patternFill patternType="solid">
        <fgColor indexed="27"/>
        <bgColor indexed="41"/>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s>
  <cellStyleXfs count="1">
    <xf numFmtId="0" fontId="0" fillId="0" borderId="0"/>
  </cellStyleXfs>
  <cellXfs count="53">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0" borderId="7" xfId="0" applyFont="1" applyFill="1" applyBorder="1" applyAlignment="1">
      <alignment vertical="center" wrapText="1"/>
    </xf>
    <xf numFmtId="0" fontId="2" fillId="0" borderId="7" xfId="0" applyFont="1" applyFill="1" applyBorder="1" applyAlignment="1">
      <alignment horizontal="right" vertical="center" wrapText="1"/>
    </xf>
    <xf numFmtId="0" fontId="2" fillId="0" borderId="7" xfId="0" applyFont="1" applyFill="1" applyBorder="1" applyAlignment="1">
      <alignment vertical="center" wrapText="1"/>
    </xf>
    <xf numFmtId="0" fontId="1" fillId="0" borderId="7" xfId="0" applyFont="1" applyFill="1" applyBorder="1" applyAlignment="1">
      <alignment horizontal="justify" vertical="center" wrapText="1"/>
    </xf>
    <xf numFmtId="0" fontId="3" fillId="0" borderId="7" xfId="0" applyFont="1" applyFill="1" applyBorder="1" applyAlignment="1">
      <alignment horizontal="right" vertical="center" wrapText="1"/>
    </xf>
    <xf numFmtId="2" fontId="3" fillId="3" borderId="7" xfId="0" applyNumberFormat="1" applyFont="1" applyFill="1" applyBorder="1" applyAlignment="1">
      <alignment horizontal="center" vertical="center" wrapText="1"/>
    </xf>
    <xf numFmtId="0" fontId="4" fillId="0" borderId="7"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7" fillId="0" borderId="6" xfId="0" applyFont="1" applyBorder="1" applyAlignment="1">
      <alignment horizontal="justify"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1" fillId="0" borderId="6" xfId="0" applyFont="1" applyBorder="1" applyAlignment="1">
      <alignment horizontal="justify" vertical="center" wrapText="1"/>
    </xf>
    <xf numFmtId="0" fontId="3" fillId="3"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3" fillId="3" borderId="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E91"/>
  <sheetViews>
    <sheetView zoomScale="120" zoomScaleNormal="120"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70</v>
      </c>
      <c r="B1" s="28"/>
    </row>
    <row r="2" spans="1:2" ht="36.75" customHeight="1" x14ac:dyDescent="0.25">
      <c r="A2" s="30" t="s">
        <v>71</v>
      </c>
      <c r="B2" s="31"/>
    </row>
    <row r="3" spans="1:2" ht="23.25" customHeight="1" x14ac:dyDescent="0.25">
      <c r="A3" s="38" t="s">
        <v>72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Erogazione contributi ad associazioni di volontariato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4</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4.6666666666666661</v>
      </c>
    </row>
  </sheetData>
  <mergeCells count="9">
    <mergeCell ref="A1:B1"/>
    <mergeCell ref="A90:B90"/>
    <mergeCell ref="A2:B2"/>
    <mergeCell ref="A4:B4"/>
    <mergeCell ref="A53:B53"/>
    <mergeCell ref="A50:B50"/>
    <mergeCell ref="A88:B88"/>
    <mergeCell ref="A52:B52"/>
    <mergeCell ref="A3:B3"/>
  </mergeCells>
  <phoneticPr fontId="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93</v>
      </c>
      <c r="B1" s="28"/>
    </row>
    <row r="2" spans="1:2" ht="36.75" customHeight="1" x14ac:dyDescent="0.25">
      <c r="A2" s="30" t="s">
        <v>94</v>
      </c>
      <c r="B2" s="31"/>
    </row>
    <row r="3" spans="1:2" ht="23.25" customHeight="1" x14ac:dyDescent="0.25">
      <c r="A3" s="38" t="s">
        <v>90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Rimborsi IMU/TARI/TASI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96</v>
      </c>
      <c r="B1" s="28"/>
    </row>
    <row r="2" spans="1:2" ht="36.75" customHeight="1" x14ac:dyDescent="0.25">
      <c r="A2" s="30" t="s">
        <v>95</v>
      </c>
      <c r="B2" s="31"/>
    </row>
    <row r="3" spans="1:2" ht="23.25" customHeight="1" x14ac:dyDescent="0.25">
      <c r="A3" s="38" t="s">
        <v>90</v>
      </c>
      <c r="B3" s="39"/>
    </row>
    <row r="4" spans="1:2" ht="27.75" customHeight="1" x14ac:dyDescent="0.25">
      <c r="A4" s="32" t="s">
        <v>57</v>
      </c>
      <c r="B4" s="32"/>
    </row>
    <row r="5" spans="1:2" x14ac:dyDescent="0.25">
      <c r="A5" s="2" t="s">
        <v>96</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Ingiunzioni fiscali per entrate patrimoniali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97</v>
      </c>
      <c r="B1" s="28"/>
    </row>
    <row r="2" spans="1:2" ht="36.75" customHeight="1" x14ac:dyDescent="0.25">
      <c r="A2" s="30" t="s">
        <v>98</v>
      </c>
      <c r="B2" s="31"/>
    </row>
    <row r="3" spans="1:2" ht="23.25" customHeight="1" x14ac:dyDescent="0.25">
      <c r="A3" s="38" t="s">
        <v>99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Acquisizione di beni e servizi attraverso procedure aperte (sopra soglia)</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5.333333333333333</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100</v>
      </c>
      <c r="B1" s="28"/>
    </row>
    <row r="2" spans="1:2" ht="36.75" customHeight="1" x14ac:dyDescent="0.25">
      <c r="A2" s="30" t="s">
        <v>101</v>
      </c>
      <c r="B2" s="31"/>
    </row>
    <row r="3" spans="1:2" ht="23.25" customHeight="1" x14ac:dyDescent="0.25">
      <c r="A3" s="38" t="s">
        <v>99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Acquisizione di beni e servizi attraverso procedure negoziate (sotto soglia comunitaria ma sopra € 40.000)</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5.666666666666667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102</v>
      </c>
      <c r="B1" s="28"/>
    </row>
    <row r="2" spans="1:2" ht="36.75" customHeight="1" x14ac:dyDescent="0.25">
      <c r="A2" s="30" t="s">
        <v>103</v>
      </c>
      <c r="B2" s="31"/>
    </row>
    <row r="3" spans="1:2" ht="23.25" customHeight="1" x14ac:dyDescent="0.25">
      <c r="A3" s="38" t="s">
        <v>104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5</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5</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4</v>
      </c>
    </row>
    <row r="49" spans="1:5" ht="27.75" customHeight="1" x14ac:dyDescent="0.25">
      <c r="A49" s="7" t="s">
        <v>28</v>
      </c>
      <c r="B49" s="14">
        <f>SUM(B13:B48)/6</f>
        <v>3.8333333333333335</v>
      </c>
    </row>
    <row r="50" spans="1:5" ht="40.5" customHeight="1" x14ac:dyDescent="0.25">
      <c r="A50" s="33" t="s">
        <v>54</v>
      </c>
      <c r="B50" s="34"/>
    </row>
    <row r="51" spans="1:5" ht="38.25" customHeight="1" x14ac:dyDescent="0.25">
      <c r="A51" s="8"/>
      <c r="B51" s="9"/>
    </row>
    <row r="52" spans="1:5" ht="29.45" customHeight="1" x14ac:dyDescent="0.25">
      <c r="A52" s="36" t="str">
        <f>A2</f>
        <v>Acquisizione di beni e servizi con affidamento diretto (importo inferiore a euro 40.000)</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5</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8.625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105</v>
      </c>
      <c r="B1" s="28"/>
    </row>
    <row r="2" spans="1:2" ht="36.75" customHeight="1" x14ac:dyDescent="0.25">
      <c r="A2" s="30" t="s">
        <v>106</v>
      </c>
      <c r="B2" s="31"/>
    </row>
    <row r="3" spans="1:2" ht="23.25" customHeight="1" x14ac:dyDescent="0.25">
      <c r="A3" s="38"/>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row>
    <row r="49" spans="1:5" ht="27.75" customHeight="1" x14ac:dyDescent="0.25">
      <c r="A49" s="7" t="s">
        <v>28</v>
      </c>
      <c r="B49" s="14">
        <f>SUM(B13:B48)/6</f>
        <v>0</v>
      </c>
    </row>
    <row r="50" spans="1:5" ht="40.5" customHeight="1" x14ac:dyDescent="0.25">
      <c r="A50" s="33" t="s">
        <v>54</v>
      </c>
      <c r="B50" s="34"/>
    </row>
    <row r="51" spans="1:5" ht="38.25" customHeight="1" x14ac:dyDescent="0.25">
      <c r="A51" s="8"/>
      <c r="B51" s="9"/>
    </row>
    <row r="52" spans="1:5" ht="29.45" customHeight="1" x14ac:dyDescent="0.25">
      <c r="A52" s="36" t="str">
        <f>A2</f>
        <v>Gestione sinistri in franchigia</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row>
    <row r="87" spans="1:2" ht="23.25" customHeight="1" x14ac:dyDescent="0.25">
      <c r="A87" s="7" t="s">
        <v>53</v>
      </c>
      <c r="B87" s="14">
        <f>SUM(B61:B86)/4</f>
        <v>0</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0</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107</v>
      </c>
      <c r="B1" s="28"/>
    </row>
    <row r="2" spans="1:2" ht="36.75" customHeight="1" x14ac:dyDescent="0.25">
      <c r="A2" s="30" t="s">
        <v>108</v>
      </c>
      <c r="B2" s="31"/>
    </row>
    <row r="3" spans="1:2" ht="23.25" customHeight="1" x14ac:dyDescent="0.25">
      <c r="A3" s="38" t="s">
        <v>109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3.3333333333333335</v>
      </c>
    </row>
    <row r="50" spans="1:5" ht="40.5" customHeight="1" x14ac:dyDescent="0.25">
      <c r="A50" s="33" t="s">
        <v>54</v>
      </c>
      <c r="B50" s="34"/>
    </row>
    <row r="51" spans="1:5" ht="38.25" customHeight="1" x14ac:dyDescent="0.25">
      <c r="A51" s="8"/>
      <c r="B51" s="9"/>
    </row>
    <row r="52" spans="1:5" ht="29.45" customHeight="1" x14ac:dyDescent="0.25">
      <c r="A52" s="36" t="str">
        <f>A2</f>
        <v>compravendite immobiliari (procedimento di acquisizione/alinazione dei beni immobili -processi estimativi-scelta contraente-stipula contratto)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110</v>
      </c>
      <c r="B1" s="28"/>
    </row>
    <row r="2" spans="1:2" ht="36.75" customHeight="1" x14ac:dyDescent="0.25">
      <c r="A2" s="30" t="s">
        <v>111</v>
      </c>
      <c r="B2" s="31"/>
    </row>
    <row r="3" spans="1:2" ht="23.25" customHeight="1" x14ac:dyDescent="0.25">
      <c r="A3" s="38" t="s">
        <v>112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3.1666666666666665</v>
      </c>
    </row>
    <row r="50" spans="1:5" ht="40.5" customHeight="1" x14ac:dyDescent="0.25">
      <c r="A50" s="33" t="s">
        <v>54</v>
      </c>
      <c r="B50" s="34"/>
    </row>
    <row r="51" spans="1:5" ht="38.25" customHeight="1" x14ac:dyDescent="0.25">
      <c r="A51" s="8"/>
      <c r="B51" s="9"/>
    </row>
    <row r="52" spans="1:5" ht="29.45" customHeight="1" x14ac:dyDescent="0.25">
      <c r="A52" s="36" t="str">
        <f>A2</f>
        <v>locazioni e concessioni (processi estimativi, scelta contraente , stipula contratto, gestione entrate e uscite, gestione morosità)</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113</v>
      </c>
      <c r="B1" s="28"/>
    </row>
    <row r="2" spans="1:2" ht="36.75" customHeight="1" x14ac:dyDescent="0.25">
      <c r="A2" s="30" t="s">
        <v>114</v>
      </c>
      <c r="B2" s="31"/>
    </row>
    <row r="3" spans="1:2" ht="23.25" customHeight="1" x14ac:dyDescent="0.25">
      <c r="A3" s="38" t="s">
        <v>115</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Assegnazione alloggi ERP ( (predisposizione e pubblicazione bando, gestione graduatoria, verifiche ed assegnazione alloggi, mobilità e subentri)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116</v>
      </c>
      <c r="B1" s="28"/>
    </row>
    <row r="2" spans="1:2" ht="36.75" customHeight="1" x14ac:dyDescent="0.25">
      <c r="A2" s="30" t="s">
        <v>117</v>
      </c>
      <c r="B2" s="31"/>
    </row>
    <row r="3" spans="1:2" ht="23.25" customHeight="1" x14ac:dyDescent="0.25">
      <c r="A3" s="38" t="s">
        <v>118</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Attività di controllo sull'utilizzo degli alloggi ERP: verifiche, contesazioni e decadenze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73</v>
      </c>
      <c r="B1" s="28"/>
    </row>
    <row r="2" spans="1:2" ht="36.75" customHeight="1" x14ac:dyDescent="0.25">
      <c r="A2" s="30" t="s">
        <v>74</v>
      </c>
      <c r="B2" s="31"/>
    </row>
    <row r="3" spans="1:2" ht="23.25" customHeight="1" x14ac:dyDescent="0.25">
      <c r="A3" s="38" t="s">
        <v>75</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5</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3</v>
      </c>
    </row>
    <row r="50" spans="1:5" ht="40.5" customHeight="1" x14ac:dyDescent="0.25">
      <c r="A50" s="33" t="s">
        <v>54</v>
      </c>
      <c r="B50" s="34"/>
    </row>
    <row r="51" spans="1:5" ht="38.25" customHeight="1" x14ac:dyDescent="0.25">
      <c r="A51" s="8"/>
      <c r="B51" s="9"/>
    </row>
    <row r="52" spans="1:5" ht="29.45" customHeight="1" x14ac:dyDescent="0.25">
      <c r="A52" s="36" t="str">
        <f>A2</f>
        <v>Procedura di affidamento servizi e forniture ( in materia sanitaria, veterinaria e ambientale)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4</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5.25</v>
      </c>
    </row>
  </sheetData>
  <mergeCells count="9">
    <mergeCell ref="A1:B1"/>
    <mergeCell ref="A2:B2"/>
    <mergeCell ref="A3:B3"/>
    <mergeCell ref="A4:B4"/>
    <mergeCell ref="A90:B90"/>
    <mergeCell ref="A50:B50"/>
    <mergeCell ref="A52:B52"/>
    <mergeCell ref="A53:B53"/>
    <mergeCell ref="A88:B88"/>
  </mergeCells>
  <phoneticPr fontId="0"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119</v>
      </c>
      <c r="B1" s="28"/>
    </row>
    <row r="2" spans="1:2" ht="36.75" customHeight="1" x14ac:dyDescent="0.25">
      <c r="A2" s="30" t="s">
        <v>120</v>
      </c>
      <c r="B2" s="31"/>
    </row>
    <row r="3" spans="1:2" ht="23.25" customHeight="1" x14ac:dyDescent="0.25">
      <c r="A3" s="38" t="s">
        <v>121</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4</v>
      </c>
    </row>
    <row r="49" spans="1:5" ht="27.75" customHeight="1" x14ac:dyDescent="0.25">
      <c r="A49" s="7" t="s">
        <v>28</v>
      </c>
      <c r="B49" s="14">
        <f>SUM(B13:B48)/6</f>
        <v>3.1666666666666665</v>
      </c>
    </row>
    <row r="50" spans="1:5" ht="40.5" customHeight="1" x14ac:dyDescent="0.25">
      <c r="A50" s="33" t="s">
        <v>54</v>
      </c>
      <c r="B50" s="34"/>
    </row>
    <row r="51" spans="1:5" ht="38.25" customHeight="1" x14ac:dyDescent="0.25">
      <c r="A51" s="8"/>
      <c r="B51" s="9"/>
    </row>
    <row r="52" spans="1:5" ht="29.45" customHeight="1" x14ac:dyDescent="0.25">
      <c r="A52" s="36" t="str">
        <f>A2</f>
        <v>Assegnazione alloggi per emergenza sociale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A1:E91"/>
  <sheetViews>
    <sheetView workbookViewId="0">
      <selection activeCell="D22" sqref="D22"/>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122</v>
      </c>
      <c r="B1" s="28"/>
    </row>
    <row r="2" spans="1:2" ht="36.75" customHeight="1" x14ac:dyDescent="0.25">
      <c r="A2" s="30" t="s">
        <v>123</v>
      </c>
      <c r="B2" s="31"/>
    </row>
    <row r="3" spans="1:2" ht="23.25" customHeight="1" x14ac:dyDescent="0.25">
      <c r="A3" s="38" t="s">
        <v>124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1</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Contributi per abbattimento barriere architettoniche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125</v>
      </c>
      <c r="B1" s="28"/>
    </row>
    <row r="2" spans="1:2" ht="36.75" customHeight="1" x14ac:dyDescent="0.25">
      <c r="A2" s="30" t="s">
        <v>126</v>
      </c>
      <c r="B2" s="31"/>
    </row>
    <row r="3" spans="1:2" ht="23.25" customHeight="1" x14ac:dyDescent="0.25">
      <c r="A3" s="38" t="s">
        <v>127</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5</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 xml:space="preserve"> procedure sanzionatorie per violazione del CDS e vigilanza sulla circolazione e la sosta: dalla contestazione/notificazione della violazione fino alla messa a ruolo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5.666666666666667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128</v>
      </c>
      <c r="B1" s="28"/>
    </row>
    <row r="2" spans="1:2" ht="36.75" customHeight="1" x14ac:dyDescent="0.25">
      <c r="A2" s="30" t="s">
        <v>129</v>
      </c>
      <c r="B2" s="31"/>
    </row>
    <row r="3" spans="1:2" ht="23.25" customHeight="1" x14ac:dyDescent="0.25">
      <c r="A3" s="38" t="s">
        <v>130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3</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 xml:space="preserve"> procedure sanzionatorie extra Codice della Strada </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3.333333333333333</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131</v>
      </c>
      <c r="B1" s="28"/>
    </row>
    <row r="2" spans="1:2" ht="36.75" customHeight="1" x14ac:dyDescent="0.25">
      <c r="A2" s="30" t="s">
        <v>132</v>
      </c>
      <c r="B2" s="31"/>
    </row>
    <row r="3" spans="1:2" ht="23.25" customHeight="1" x14ac:dyDescent="0.25">
      <c r="A3" s="38" t="s">
        <v>133</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 xml:space="preserve"> controlli su autorizzazioni fiere e mercati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5"/>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134</v>
      </c>
      <c r="B1" s="28"/>
    </row>
    <row r="2" spans="1:2" ht="36.75" customHeight="1" x14ac:dyDescent="0.25">
      <c r="A2" s="30" t="s">
        <v>135</v>
      </c>
      <c r="B2" s="31"/>
    </row>
    <row r="3" spans="1:2" ht="23.25" customHeight="1" x14ac:dyDescent="0.25">
      <c r="A3" s="38" t="s">
        <v>136</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2</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 xml:space="preserve">Rilascio permessi ztl </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3</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4.0833333333333339</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137</v>
      </c>
      <c r="B1" s="28"/>
    </row>
    <row r="2" spans="1:2" ht="36.75" customHeight="1" x14ac:dyDescent="0.25">
      <c r="A2" s="30" t="s">
        <v>138</v>
      </c>
      <c r="B2" s="31"/>
    </row>
    <row r="3" spans="1:2" ht="23.25" customHeight="1" x14ac:dyDescent="0.25">
      <c r="A3" s="38" t="s">
        <v>139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RILASCIO PERMESSI INVALIDI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3</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4.6666666666666661</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140</v>
      </c>
      <c r="B1" s="28"/>
    </row>
    <row r="2" spans="1:2" ht="36.75" customHeight="1" x14ac:dyDescent="0.25">
      <c r="A2" s="30" t="s">
        <v>141</v>
      </c>
      <c r="B2" s="31"/>
    </row>
    <row r="3" spans="1:2" ht="23.25" customHeight="1" x14ac:dyDescent="0.25">
      <c r="A3" s="38" t="s">
        <v>142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2</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gestione segnalazioni e reclami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8"/>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143</v>
      </c>
      <c r="B1" s="28"/>
    </row>
    <row r="2" spans="1:2" ht="36.75" customHeight="1" x14ac:dyDescent="0.25">
      <c r="A2" s="30" t="s">
        <v>144</v>
      </c>
      <c r="B2" s="31"/>
    </row>
    <row r="3" spans="1:2" ht="23.25" customHeight="1" x14ac:dyDescent="0.25">
      <c r="A3" s="38" t="s">
        <v>145</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5</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2</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4</v>
      </c>
    </row>
    <row r="49" spans="1:5" ht="27.75" customHeight="1" x14ac:dyDescent="0.25">
      <c r="A49" s="7" t="s">
        <v>28</v>
      </c>
      <c r="B49" s="14">
        <f>SUM(B13:B48)/6</f>
        <v>3</v>
      </c>
    </row>
    <row r="50" spans="1:5" ht="40.5" customHeight="1" x14ac:dyDescent="0.25">
      <c r="A50" s="33" t="s">
        <v>54</v>
      </c>
      <c r="B50" s="34"/>
    </row>
    <row r="51" spans="1:5" ht="38.25" customHeight="1" x14ac:dyDescent="0.25">
      <c r="A51" s="8"/>
      <c r="B51" s="9"/>
    </row>
    <row r="52" spans="1:5" ht="29.45" customHeight="1" x14ac:dyDescent="0.25">
      <c r="A52" s="36" t="str">
        <f>A2</f>
        <v>gestione servizi elettorali, anagrafe, di stato civile, leva militare e statistica</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146</v>
      </c>
      <c r="B1" s="28"/>
    </row>
    <row r="2" spans="1:2" ht="36.75" customHeight="1" x14ac:dyDescent="0.25">
      <c r="A2" s="30" t="s">
        <v>147</v>
      </c>
      <c r="B2" s="31"/>
    </row>
    <row r="3" spans="1:2" ht="23.25" customHeight="1" x14ac:dyDescent="0.25">
      <c r="A3" s="38" t="s">
        <v>148</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Concessione in gestione a terzi degli impianti sportivi comunali (predisposizione bando, proced. aggiudicazione, controllo sulla gestione, riscossione canone)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68</v>
      </c>
      <c r="B1" s="28"/>
    </row>
    <row r="2" spans="1:2" ht="36.75" customHeight="1" x14ac:dyDescent="0.25">
      <c r="A2" s="40" t="s">
        <v>67</v>
      </c>
      <c r="B2" s="41"/>
    </row>
    <row r="3" spans="1:2" ht="23.25" customHeight="1" x14ac:dyDescent="0.25">
      <c r="A3" s="38" t="s">
        <v>69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attività di controllo di dichiarazioni sostitutive in luogo di autorizzazioni: SCIA per realizzazione pozzi / SCIA per attivazione ditte insalubri / rilascio nulla osta per lo smaltimento di manufatti contenti amianto provenienti da civile abitazione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2.916666666666667</v>
      </c>
    </row>
  </sheetData>
  <mergeCells count="9">
    <mergeCell ref="A1:B1"/>
    <mergeCell ref="A2:B2"/>
    <mergeCell ref="A3:B3"/>
    <mergeCell ref="A4:B4"/>
    <mergeCell ref="A90:B90"/>
    <mergeCell ref="A50:B50"/>
    <mergeCell ref="A52:B52"/>
    <mergeCell ref="A53:B53"/>
    <mergeCell ref="A88:B88"/>
  </mergeCells>
  <phoneticPr fontId="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149</v>
      </c>
      <c r="B1" s="28"/>
    </row>
    <row r="2" spans="1:2" ht="36.75" customHeight="1" x14ac:dyDescent="0.25">
      <c r="A2" s="30" t="s">
        <v>150</v>
      </c>
      <c r="B2" s="31"/>
    </row>
    <row r="3" spans="1:2" ht="23.25" customHeight="1" x14ac:dyDescent="0.25">
      <c r="A3" s="38" t="s">
        <v>151</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Gestione diretta degli impianti sportivi con affidamento in uso a terzi (predisp. Bando, affidamenti ulteriori / gestione riscossione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2</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4.6666666666666661</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152</v>
      </c>
      <c r="B1" s="28"/>
    </row>
    <row r="2" spans="1:2" ht="36.75" customHeight="1" x14ac:dyDescent="0.25">
      <c r="A2" s="30" t="s">
        <v>153</v>
      </c>
      <c r="B2" s="31"/>
    </row>
    <row r="3" spans="1:2" ht="23.25" customHeight="1" x14ac:dyDescent="0.25">
      <c r="A3" s="38" t="s">
        <v>154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Accesso ai servizi educativi comunali: nidi e materne. (predisp. Bando- graduatorie e loro revisione- accettazione- controlli sulle dichiarazioni rese, gestione rette)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155</v>
      </c>
      <c r="B1" s="28"/>
    </row>
    <row r="2" spans="1:2" ht="36.75" customHeight="1" x14ac:dyDescent="0.25">
      <c r="A2" s="30" t="s">
        <v>156</v>
      </c>
      <c r="B2" s="31"/>
    </row>
    <row r="3" spans="1:2" ht="23.25" customHeight="1" x14ac:dyDescent="0.25">
      <c r="A3" s="38" t="s">
        <v>157</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 xml:space="preserve">Accesso ai servizi sociali </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158</v>
      </c>
      <c r="B1" s="28"/>
    </row>
    <row r="2" spans="1:2" ht="36.75" customHeight="1" x14ac:dyDescent="0.25">
      <c r="A2" s="40" t="s">
        <v>159</v>
      </c>
      <c r="B2" s="41"/>
    </row>
    <row r="3" spans="1:2" ht="23.25" customHeight="1" x14ac:dyDescent="0.25">
      <c r="A3" s="38" t="s">
        <v>160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 xml:space="preserve"> Erogazioni sussidi e sovvenzioni a privati (pacchetto scuola, agevolazioni servizi scolastici mensa e trasporto, prestazioni sociali agevolate: trasporto , accompagnamento, pasti a domicilio etc)</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dimension ref="A1:E91"/>
  <sheetViews>
    <sheetView workbookViewId="0">
      <selection activeCell="C1" sqref="C1"/>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161</v>
      </c>
      <c r="B1" s="28"/>
    </row>
    <row r="2" spans="1:2" ht="36.75" customHeight="1" x14ac:dyDescent="0.25">
      <c r="A2" s="40" t="s">
        <v>162</v>
      </c>
      <c r="B2" s="41"/>
    </row>
    <row r="3" spans="1:2" ht="23.25" customHeight="1" x14ac:dyDescent="0.25">
      <c r="A3" s="38" t="s">
        <v>163</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Bando contributi affitto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dimension ref="A1:E91"/>
  <sheetViews>
    <sheetView workbookViewId="0">
      <selection activeCell="A5" sqref="A5"/>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164</v>
      </c>
      <c r="B1" s="28"/>
    </row>
    <row r="2" spans="1:2" ht="36.75" customHeight="1" x14ac:dyDescent="0.25">
      <c r="A2" s="40" t="s">
        <v>165</v>
      </c>
      <c r="B2" s="41"/>
    </row>
    <row r="3" spans="1:2" ht="23.25" customHeight="1" x14ac:dyDescent="0.25">
      <c r="A3" s="38" t="s">
        <v>166</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2.6666666666666665</v>
      </c>
    </row>
    <row r="50" spans="1:5" ht="40.5" customHeight="1" x14ac:dyDescent="0.25">
      <c r="A50" s="33" t="s">
        <v>54</v>
      </c>
      <c r="B50" s="34"/>
    </row>
    <row r="51" spans="1:5" ht="38.25" customHeight="1" x14ac:dyDescent="0.25">
      <c r="A51" s="8"/>
      <c r="B51" s="9"/>
    </row>
    <row r="52" spans="1:5" ht="29.45" customHeight="1" x14ac:dyDescent="0.25">
      <c r="A52" s="36" t="str">
        <f>A2</f>
        <v>Bando morosità incolpevole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6"/>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167</v>
      </c>
      <c r="B1" s="28"/>
    </row>
    <row r="2" spans="1:2" ht="36.75" customHeight="1" x14ac:dyDescent="0.25">
      <c r="A2" s="30" t="s">
        <v>168</v>
      </c>
      <c r="B2" s="31"/>
    </row>
    <row r="3" spans="1:2" ht="23.25" customHeight="1" x14ac:dyDescent="0.25">
      <c r="A3" s="38" t="s">
        <v>169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Scia inereti le attività commerciali e utleriori attività (strutture ricettive, estetiste acconciatore, agenzie di affari, noleggi senza conducente ecc)</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7"/>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170</v>
      </c>
      <c r="B1" s="28"/>
    </row>
    <row r="2" spans="1:2" ht="36.75" customHeight="1" x14ac:dyDescent="0.25">
      <c r="A2" s="30" t="s">
        <v>171</v>
      </c>
      <c r="B2" s="31"/>
    </row>
    <row r="3" spans="1:2" ht="23.25" customHeight="1" x14ac:dyDescent="0.25">
      <c r="A3" s="38" t="s">
        <v>172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Autorizzazioni per esercizi attività commerciali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8"/>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173</v>
      </c>
      <c r="B1" s="28"/>
    </row>
    <row r="2" spans="1:2" ht="36.75" customHeight="1" x14ac:dyDescent="0.25">
      <c r="A2" s="30" t="s">
        <v>174</v>
      </c>
      <c r="B2" s="31"/>
    </row>
    <row r="3" spans="1:2" ht="23.25" customHeight="1" x14ac:dyDescent="0.25">
      <c r="A3" s="38" t="s">
        <v>172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Autorizzazioni per impianti pubblitari permanenti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175</v>
      </c>
      <c r="B1" s="28"/>
    </row>
    <row r="2" spans="1:2" ht="36.75" customHeight="1" x14ac:dyDescent="0.25">
      <c r="A2" s="42" t="s">
        <v>176</v>
      </c>
      <c r="B2" s="43"/>
    </row>
    <row r="3" spans="1:2" ht="23.25" customHeight="1" x14ac:dyDescent="0.25">
      <c r="A3" s="38" t="s">
        <v>177</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provvedimenti di tipo concessorio: Concessioni suolo pubblico per attività di somministrazione, per telefonia, cantieri edili e traslochi, per iniziative benefiche e religiose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76</v>
      </c>
      <c r="B1" s="28"/>
    </row>
    <row r="2" spans="1:2" ht="86.1" customHeight="1" x14ac:dyDescent="0.25">
      <c r="A2" s="30" t="s">
        <v>77</v>
      </c>
      <c r="B2" s="31"/>
    </row>
    <row r="3" spans="1:2" ht="23.25" customHeight="1" x14ac:dyDescent="0.25">
      <c r="A3" s="38" t="s">
        <v>78</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3</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Provvedimenti di tipo autorizzativo: autorizzazione di strutture socio assistenziali, strutture sanitarie private, cliniche veterinarie, trasporto sanitario, comunicazione apertura studi medici, studi veterinari, strutture sociali, nulla osta radiazioni ionizzanti / attività estrattive / ascensori e montacarichi / autorizzazione scarichi domestici non in pubblica fognatura /Autorizzazione ai fini del vincolo idrogeologico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3</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4.9583333333333339</v>
      </c>
    </row>
  </sheetData>
  <mergeCells count="9">
    <mergeCell ref="A1:B1"/>
    <mergeCell ref="A2:B2"/>
    <mergeCell ref="A3:B3"/>
    <mergeCell ref="A4:B4"/>
    <mergeCell ref="A90:B90"/>
    <mergeCell ref="A50:B50"/>
    <mergeCell ref="A52:B52"/>
    <mergeCell ref="A53:B53"/>
    <mergeCell ref="A88:B88"/>
  </mergeCells>
  <phoneticPr fontId="0"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0"/>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178</v>
      </c>
      <c r="B1" s="28"/>
    </row>
    <row r="2" spans="1:2" ht="36.75" customHeight="1" x14ac:dyDescent="0.25">
      <c r="A2" s="42" t="s">
        <v>179</v>
      </c>
      <c r="B2" s="43"/>
    </row>
    <row r="3" spans="1:2" ht="23.25" customHeight="1" x14ac:dyDescent="0.25">
      <c r="A3" s="38" t="s">
        <v>180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5</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3.1666666666666665</v>
      </c>
    </row>
    <row r="50" spans="1:5" ht="40.5" customHeight="1" x14ac:dyDescent="0.25">
      <c r="A50" s="33" t="s">
        <v>54</v>
      </c>
      <c r="B50" s="34"/>
    </row>
    <row r="51" spans="1:5" ht="38.25" customHeight="1" x14ac:dyDescent="0.25">
      <c r="A51" s="8"/>
      <c r="B51" s="9"/>
    </row>
    <row r="52" spans="1:5" ht="29.45" customHeight="1" x14ac:dyDescent="0.25">
      <c r="A52" s="36" t="str">
        <f>A2</f>
        <v>Pianificazione comunale generale: Predisposizione del Piano strutturale, Piano operativo e loro varianti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5</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7.125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dimension ref="A1:E91"/>
  <sheetViews>
    <sheetView workbookViewId="0">
      <selection activeCell="E7" sqref="E7"/>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181</v>
      </c>
      <c r="B1" s="28"/>
    </row>
    <row r="2" spans="1:2" ht="36.75" customHeight="1" x14ac:dyDescent="0.25">
      <c r="A2" s="40" t="s">
        <v>182</v>
      </c>
      <c r="B2" s="41"/>
    </row>
    <row r="3" spans="1:2" ht="23.25" customHeight="1" x14ac:dyDescent="0.25">
      <c r="A3" s="44" t="s">
        <v>183</v>
      </c>
      <c r="B3" s="45"/>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5</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3.3333333333333335</v>
      </c>
    </row>
    <row r="50" spans="1:5" ht="40.5" customHeight="1" x14ac:dyDescent="0.25">
      <c r="A50" s="33" t="s">
        <v>54</v>
      </c>
      <c r="B50" s="34"/>
    </row>
    <row r="51" spans="1:5" ht="38.25" customHeight="1" x14ac:dyDescent="0.25">
      <c r="A51" s="8"/>
      <c r="B51" s="9"/>
    </row>
    <row r="52" spans="1:5" ht="29.45" customHeight="1" x14ac:dyDescent="0.25">
      <c r="A52" s="36" t="str">
        <f>A2</f>
        <v>Pianificazione attuativa (ART. 107 L.R.65/14): Piani di lottizzazione, Piani particolareggiati, PEEP, Espropi, Permessi a costruire convenzionati, piani per insediamenti prroduttivi, piani di recupero del patrimonio edilizio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5</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2"/>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184</v>
      </c>
      <c r="B1" s="28"/>
    </row>
    <row r="2" spans="1:2" ht="36.75" customHeight="1" x14ac:dyDescent="0.25">
      <c r="A2" s="40" t="s">
        <v>185</v>
      </c>
      <c r="B2" s="41"/>
    </row>
    <row r="3" spans="1:2" ht="23.25" customHeight="1" x14ac:dyDescent="0.25">
      <c r="A3" s="38" t="s">
        <v>186</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3</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3.1666666666666665</v>
      </c>
    </row>
    <row r="50" spans="1:5" ht="40.5" customHeight="1" x14ac:dyDescent="0.25">
      <c r="A50" s="33" t="s">
        <v>54</v>
      </c>
      <c r="B50" s="34"/>
    </row>
    <row r="51" spans="1:5" ht="38.25" customHeight="1" x14ac:dyDescent="0.25">
      <c r="A51" s="8"/>
      <c r="B51" s="9"/>
    </row>
    <row r="52" spans="1:5" ht="29.45" customHeight="1" x14ac:dyDescent="0.25">
      <c r="A52" s="36" t="str">
        <f>A2</f>
        <v>Progettazione dei lavori e delle opere pubbliche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3"/>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187</v>
      </c>
      <c r="B1" s="28"/>
    </row>
    <row r="2" spans="1:2" ht="36.75" customHeight="1" x14ac:dyDescent="0.25">
      <c r="A2" s="40" t="s">
        <v>188</v>
      </c>
      <c r="B2" s="41"/>
    </row>
    <row r="3" spans="1:2" ht="23.25" customHeight="1" x14ac:dyDescent="0.25">
      <c r="A3" s="38" t="s">
        <v>189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Affidamento lavori OOPP con procedura aperta</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5.666666666666667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4"/>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190</v>
      </c>
      <c r="B1" s="28"/>
    </row>
    <row r="2" spans="1:2" ht="36.75" customHeight="1" x14ac:dyDescent="0.25">
      <c r="A2" s="30" t="s">
        <v>191</v>
      </c>
      <c r="B2" s="31"/>
    </row>
    <row r="3" spans="1:2" ht="23.25" customHeight="1" x14ac:dyDescent="0.25">
      <c r="A3" s="38" t="s">
        <v>99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3</v>
      </c>
    </row>
    <row r="50" spans="1:5" ht="40.5" customHeight="1" x14ac:dyDescent="0.25">
      <c r="A50" s="33" t="s">
        <v>54</v>
      </c>
      <c r="B50" s="34"/>
    </row>
    <row r="51" spans="1:5" ht="38.25" customHeight="1" x14ac:dyDescent="0.25">
      <c r="A51" s="8"/>
      <c r="B51" s="9"/>
    </row>
    <row r="52" spans="1:5" ht="29.45" customHeight="1" x14ac:dyDescent="0.25">
      <c r="A52" s="36" t="str">
        <f>A2</f>
        <v>Affidamento lavori OOPP attraverso procedure negoziate (sotto soglia comunitaria ma sopra € 40.000)</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6</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5"/>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192</v>
      </c>
      <c r="B1" s="28"/>
    </row>
    <row r="2" spans="1:2" ht="36.75" customHeight="1" x14ac:dyDescent="0.25">
      <c r="A2" s="30" t="s">
        <v>193</v>
      </c>
      <c r="B2" s="31"/>
    </row>
    <row r="3" spans="1:2" ht="23.25" customHeight="1" x14ac:dyDescent="0.25">
      <c r="A3" s="38" t="s">
        <v>194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5</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5</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4</v>
      </c>
    </row>
    <row r="49" spans="1:5" ht="27.75" customHeight="1" x14ac:dyDescent="0.25">
      <c r="A49" s="7" t="s">
        <v>28</v>
      </c>
      <c r="B49" s="14">
        <f>SUM(B13:B48)/6</f>
        <v>4.166666666666667</v>
      </c>
    </row>
    <row r="50" spans="1:5" ht="40.5" customHeight="1" x14ac:dyDescent="0.25">
      <c r="A50" s="33" t="s">
        <v>54</v>
      </c>
      <c r="B50" s="34"/>
    </row>
    <row r="51" spans="1:5" ht="38.25" customHeight="1" x14ac:dyDescent="0.25">
      <c r="A51" s="8"/>
      <c r="B51" s="9"/>
    </row>
    <row r="52" spans="1:5" ht="29.45" customHeight="1" x14ac:dyDescent="0.25">
      <c r="A52" s="36" t="str">
        <f>A2</f>
        <v>Affidamento diretto lavori OOPP (importo inferiore a euro 40.000)</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4</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8.3333333333333339</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6"/>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195</v>
      </c>
      <c r="B1" s="28"/>
    </row>
    <row r="2" spans="1:2" ht="36.75" customHeight="1" x14ac:dyDescent="0.25">
      <c r="A2" s="40" t="s">
        <v>196</v>
      </c>
      <c r="B2" s="41"/>
    </row>
    <row r="3" spans="1:2" ht="23.25" customHeight="1" x14ac:dyDescent="0.25">
      <c r="A3" s="38" t="s">
        <v>197</v>
      </c>
      <c r="B3" s="39"/>
    </row>
    <row r="4" spans="1:2" ht="27.75" customHeight="1" x14ac:dyDescent="0.25">
      <c r="A4" s="32" t="s">
        <v>57</v>
      </c>
      <c r="B4" s="32"/>
    </row>
    <row r="5" spans="1:2" x14ac:dyDescent="0.25">
      <c r="A5" s="2" t="s">
        <v>195</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5</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5</v>
      </c>
    </row>
    <row r="49" spans="1:5" ht="27.75" customHeight="1" x14ac:dyDescent="0.25">
      <c r="A49" s="7" t="s">
        <v>28</v>
      </c>
      <c r="B49" s="14">
        <f>SUM(B13:B48)/6</f>
        <v>4</v>
      </c>
    </row>
    <row r="50" spans="1:5" ht="40.5" customHeight="1" x14ac:dyDescent="0.25">
      <c r="A50" s="33" t="s">
        <v>54</v>
      </c>
      <c r="B50" s="34"/>
    </row>
    <row r="51" spans="1:5" ht="38.25" customHeight="1" x14ac:dyDescent="0.25">
      <c r="A51" s="8"/>
      <c r="B51" s="9"/>
    </row>
    <row r="52" spans="1:5" ht="29.45" customHeight="1" x14ac:dyDescent="0.25">
      <c r="A52" s="36" t="str">
        <f>A2</f>
        <v>Esecuzione contratto affidamento lavori OOPP - Direzione lavori e collaudo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6</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7"/>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198</v>
      </c>
      <c r="B1" s="28"/>
    </row>
    <row r="2" spans="1:2" ht="36.75" customHeight="1" x14ac:dyDescent="0.25">
      <c r="A2" s="40" t="s">
        <v>199</v>
      </c>
      <c r="B2" s="41"/>
    </row>
    <row r="3" spans="1:2" ht="23.25" customHeight="1" x14ac:dyDescent="0.25">
      <c r="A3" s="38" t="s">
        <v>200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5</v>
      </c>
    </row>
    <row r="49" spans="1:5" ht="27.75" customHeight="1" x14ac:dyDescent="0.25">
      <c r="A49" s="7" t="s">
        <v>28</v>
      </c>
      <c r="B49" s="14">
        <f>SUM(B13:B48)/6</f>
        <v>3.3333333333333335</v>
      </c>
    </row>
    <row r="50" spans="1:5" ht="40.5" customHeight="1" x14ac:dyDescent="0.25">
      <c r="A50" s="33" t="s">
        <v>54</v>
      </c>
      <c r="B50" s="34"/>
    </row>
    <row r="51" spans="1:5" ht="38.25" customHeight="1" x14ac:dyDescent="0.25">
      <c r="A51" s="8"/>
      <c r="B51" s="9"/>
    </row>
    <row r="52" spans="1:5" ht="29.45" customHeight="1" x14ac:dyDescent="0.25">
      <c r="A52" s="36" t="str">
        <f>A2</f>
        <v>Lavori di Somma urgenza</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4.166666666666667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8"/>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201</v>
      </c>
      <c r="B1" s="28"/>
    </row>
    <row r="2" spans="1:2" ht="36.75" customHeight="1" x14ac:dyDescent="0.25">
      <c r="A2" s="40" t="s">
        <v>202</v>
      </c>
      <c r="B2" s="41"/>
    </row>
    <row r="3" spans="1:2" ht="23.25" customHeight="1" x14ac:dyDescent="0.25">
      <c r="A3" s="38" t="s">
        <v>203</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Affidamento incarichi professionali sotto i 100,000 euro per la realizzazione di lavori pubblici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204</v>
      </c>
      <c r="B1" s="28"/>
    </row>
    <row r="2" spans="1:2" ht="36.75" customHeight="1" x14ac:dyDescent="0.25">
      <c r="A2" s="40" t="s">
        <v>205</v>
      </c>
      <c r="B2" s="41"/>
    </row>
    <row r="3" spans="1:2" ht="23.25" customHeight="1" x14ac:dyDescent="0.25">
      <c r="A3" s="38" t="s">
        <v>206</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procedure di reclutamento del personale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79</v>
      </c>
      <c r="B1" s="28"/>
    </row>
    <row r="2" spans="1:2" ht="31.5" customHeight="1" x14ac:dyDescent="0.25">
      <c r="A2" s="30" t="s">
        <v>80</v>
      </c>
      <c r="B2" s="31"/>
    </row>
    <row r="3" spans="1:2" ht="23.25" customHeight="1" x14ac:dyDescent="0.25">
      <c r="A3" s="38" t="s">
        <v>81</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3</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4</v>
      </c>
    </row>
    <row r="49" spans="1:5" ht="27.75" customHeight="1" x14ac:dyDescent="0.25">
      <c r="A49" s="7" t="s">
        <v>28</v>
      </c>
      <c r="B49" s="14">
        <f>SUM(B13:B48)/6</f>
        <v>3</v>
      </c>
    </row>
    <row r="50" spans="1:5" ht="40.5" customHeight="1" x14ac:dyDescent="0.25">
      <c r="A50" s="33" t="s">
        <v>54</v>
      </c>
      <c r="B50" s="34"/>
    </row>
    <row r="51" spans="1:5" ht="38.25" customHeight="1" x14ac:dyDescent="0.25">
      <c r="A51" s="8"/>
      <c r="B51" s="9"/>
    </row>
    <row r="52" spans="1:5" ht="29.45" customHeight="1" x14ac:dyDescent="0.25">
      <c r="A52" s="36" t="str">
        <f>A2</f>
        <v>attività di contrllo relativa agli esposti in materia igenico sanitaria e ai rapporti degli organi di controllo</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3</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5.25</v>
      </c>
    </row>
  </sheetData>
  <mergeCells count="9">
    <mergeCell ref="A1:B1"/>
    <mergeCell ref="A2:B2"/>
    <mergeCell ref="A3:B3"/>
    <mergeCell ref="A4:B4"/>
    <mergeCell ref="A90:B90"/>
    <mergeCell ref="A50:B50"/>
    <mergeCell ref="A52:B52"/>
    <mergeCell ref="A53:B53"/>
    <mergeCell ref="A88:B88"/>
  </mergeCells>
  <phoneticPr fontId="0" type="noConversion"/>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207</v>
      </c>
      <c r="B1" s="28"/>
    </row>
    <row r="2" spans="1:2" ht="36.75" customHeight="1" x14ac:dyDescent="0.25">
      <c r="A2" s="40" t="s">
        <v>208</v>
      </c>
      <c r="B2" s="41"/>
    </row>
    <row r="3" spans="1:2" ht="23.25" customHeight="1" x14ac:dyDescent="0.25">
      <c r="A3" s="38" t="s">
        <v>209</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2</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2.8333333333333335</v>
      </c>
    </row>
    <row r="50" spans="1:5" ht="40.5" customHeight="1" x14ac:dyDescent="0.25">
      <c r="A50" s="33" t="s">
        <v>54</v>
      </c>
      <c r="B50" s="34"/>
    </row>
    <row r="51" spans="1:5" ht="38.25" customHeight="1" x14ac:dyDescent="0.25">
      <c r="A51" s="8"/>
      <c r="B51" s="9"/>
    </row>
    <row r="52" spans="1:5" ht="29.45" customHeight="1" x14ac:dyDescent="0.25">
      <c r="A52" s="36" t="str">
        <f>A2</f>
        <v xml:space="preserve">Procedure di Mobilità </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3.541666666666667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210</v>
      </c>
      <c r="B1" s="28"/>
    </row>
    <row r="2" spans="1:2" ht="36.75" customHeight="1" x14ac:dyDescent="0.25">
      <c r="A2" s="40" t="s">
        <v>211</v>
      </c>
      <c r="B2" s="41"/>
    </row>
    <row r="3" spans="1:2" ht="23.25" customHeight="1" x14ac:dyDescent="0.25">
      <c r="A3" s="38" t="s">
        <v>212</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2.3333333333333335</v>
      </c>
    </row>
    <row r="50" spans="1:5" ht="40.5" customHeight="1" x14ac:dyDescent="0.25">
      <c r="A50" s="33" t="s">
        <v>54</v>
      </c>
      <c r="B50" s="34"/>
    </row>
    <row r="51" spans="1:5" ht="38.25" customHeight="1" x14ac:dyDescent="0.25">
      <c r="A51" s="8"/>
      <c r="B51" s="9"/>
    </row>
    <row r="52" spans="1:5" ht="29.45" customHeight="1" x14ac:dyDescent="0.25">
      <c r="A52" s="36" t="str">
        <f>A2</f>
        <v>autorizzazione allo svolgimento di attività extraistituzionale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B1"/>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213</v>
      </c>
      <c r="B1" s="28"/>
    </row>
    <row r="2" spans="1:2" ht="36.75" customHeight="1" x14ac:dyDescent="0.25">
      <c r="A2" s="40" t="s">
        <v>214</v>
      </c>
      <c r="B2" s="41"/>
    </row>
    <row r="3" spans="1:2" ht="23.25" customHeight="1" x14ac:dyDescent="0.25">
      <c r="A3" s="38" t="s">
        <v>215</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Procedimenti disciplinari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B1"/>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216</v>
      </c>
      <c r="B1" s="28"/>
    </row>
    <row r="2" spans="1:2" ht="36.75" customHeight="1" x14ac:dyDescent="0.25">
      <c r="A2" s="40" t="s">
        <v>217</v>
      </c>
      <c r="B2" s="41"/>
    </row>
    <row r="3" spans="1:2" ht="23.25" customHeight="1" x14ac:dyDescent="0.25">
      <c r="A3" s="38" t="s">
        <v>218</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3</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3</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2.1666666666666665</v>
      </c>
    </row>
    <row r="50" spans="1:5" ht="40.5" customHeight="1" x14ac:dyDescent="0.25">
      <c r="A50" s="33" t="s">
        <v>54</v>
      </c>
      <c r="B50" s="34"/>
    </row>
    <row r="51" spans="1:5" ht="38.25" customHeight="1" x14ac:dyDescent="0.25">
      <c r="A51" s="8"/>
      <c r="B51" s="9"/>
    </row>
    <row r="52" spans="1:5" ht="29.45" customHeight="1" x14ac:dyDescent="0.25">
      <c r="A52" s="36" t="str">
        <f>A2</f>
        <v>Gestione paghe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2.1666666666666665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9"/>
  <dimension ref="A1:E91"/>
  <sheetViews>
    <sheetView workbookViewId="0">
      <selection sqref="A1:B1"/>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219</v>
      </c>
      <c r="B1" s="28"/>
    </row>
    <row r="2" spans="1:2" ht="36.75" customHeight="1" x14ac:dyDescent="0.25">
      <c r="A2" s="30" t="s">
        <v>220</v>
      </c>
      <c r="B2" s="31"/>
    </row>
    <row r="3" spans="1:2" ht="23.25" customHeight="1" x14ac:dyDescent="0.25">
      <c r="A3" s="38" t="s">
        <v>221</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row>
    <row r="49" spans="1:5" ht="27.75" customHeight="1" x14ac:dyDescent="0.25">
      <c r="A49" s="7" t="s">
        <v>28</v>
      </c>
      <c r="B49" s="14">
        <f>SUM(B13:B48)/6</f>
        <v>0</v>
      </c>
    </row>
    <row r="50" spans="1:5" ht="40.5" customHeight="1" x14ac:dyDescent="0.25">
      <c r="A50" s="33" t="s">
        <v>54</v>
      </c>
      <c r="B50" s="34"/>
    </row>
    <row r="51" spans="1:5" ht="38.25" customHeight="1" x14ac:dyDescent="0.25">
      <c r="A51" s="8"/>
      <c r="B51" s="9"/>
    </row>
    <row r="52" spans="1:5" ht="29.45" customHeight="1" x14ac:dyDescent="0.25">
      <c r="A52" s="36" t="str">
        <f>A2</f>
        <v>Ricezione e gestione delle richieste di accesso agli atti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row>
    <row r="87" spans="1:2" ht="23.25" customHeight="1" x14ac:dyDescent="0.25">
      <c r="A87" s="7" t="s">
        <v>53</v>
      </c>
      <c r="B87" s="14">
        <f>SUM(B61:B86)/4</f>
        <v>0</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0</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activeCell="D17" sqref="D17"/>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222</v>
      </c>
      <c r="B1" s="28"/>
    </row>
    <row r="2" spans="1:2" ht="36.75" customHeight="1" x14ac:dyDescent="0.25">
      <c r="A2" s="30" t="s">
        <v>223</v>
      </c>
      <c r="B2" s="31"/>
    </row>
    <row r="3" spans="1:2" ht="23.25" customHeight="1" x14ac:dyDescent="0.25">
      <c r="A3" s="38" t="s">
        <v>224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2</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1</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1.5</v>
      </c>
    </row>
    <row r="50" spans="1:5" ht="40.5" customHeight="1" x14ac:dyDescent="0.25">
      <c r="A50" s="33" t="s">
        <v>54</v>
      </c>
      <c r="B50" s="34"/>
    </row>
    <row r="51" spans="1:5" ht="38.25" customHeight="1" x14ac:dyDescent="0.25">
      <c r="A51" s="8"/>
      <c r="B51" s="9"/>
    </row>
    <row r="52" spans="1:5" ht="29.45" customHeight="1" x14ac:dyDescent="0.25">
      <c r="A52" s="36" t="str">
        <f>A2</f>
        <v>gestione giuridica del personale (rilevazione presenze / controllo presenze in servizio / controllo sul rispetto delle norme e sull'applicazione degli strumenti contrattuali)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4</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225</v>
      </c>
      <c r="B1" s="28"/>
    </row>
    <row r="2" spans="1:2" ht="36.75" customHeight="1" x14ac:dyDescent="0.25">
      <c r="A2" s="40" t="s">
        <v>226</v>
      </c>
      <c r="B2" s="41"/>
    </row>
    <row r="3" spans="1:2" ht="35.1" customHeight="1" x14ac:dyDescent="0.25">
      <c r="A3" s="38" t="s">
        <v>227</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Concessione ed erogazione contributi, benefici economici e patrocini ad associazioni/enti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228</v>
      </c>
      <c r="B1" s="28"/>
    </row>
    <row r="2" spans="1:2" ht="36.75" customHeight="1" x14ac:dyDescent="0.25">
      <c r="A2" s="30" t="s">
        <v>229</v>
      </c>
      <c r="B2" s="31"/>
    </row>
    <row r="3" spans="1:2" ht="23.25" customHeight="1" x14ac:dyDescent="0.25">
      <c r="A3" s="38" t="s">
        <v>230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2</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1.8333333333333333</v>
      </c>
    </row>
    <row r="50" spans="1:5" ht="40.5" customHeight="1" x14ac:dyDescent="0.25">
      <c r="A50" s="33" t="s">
        <v>54</v>
      </c>
      <c r="B50" s="34"/>
    </row>
    <row r="51" spans="1:5" ht="38.25" customHeight="1" x14ac:dyDescent="0.25">
      <c r="A51" s="8"/>
      <c r="B51" s="9"/>
    </row>
    <row r="52" spans="1:5" ht="29.45" customHeight="1" x14ac:dyDescent="0.25">
      <c r="A52" s="36" t="str">
        <f>A2</f>
        <v>AGENTI CONTABILI: GESTIONE ENTRATE NON TRIBUTARIE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1.8333333333333333</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231</v>
      </c>
      <c r="B1" s="28"/>
    </row>
    <row r="2" spans="1:2" ht="36.75" customHeight="1" x14ac:dyDescent="0.25">
      <c r="A2" s="30" t="s">
        <v>232</v>
      </c>
      <c r="B2" s="31"/>
    </row>
    <row r="3" spans="1:2" ht="23.25" customHeight="1" x14ac:dyDescent="0.25">
      <c r="A3" s="38" t="s">
        <v>233</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4</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2</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1</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3</v>
      </c>
    </row>
    <row r="49" spans="1:5" ht="27.75" customHeight="1" x14ac:dyDescent="0.25">
      <c r="A49" s="7" t="s">
        <v>28</v>
      </c>
      <c r="B49" s="14">
        <f>SUM(B13:B48)/6</f>
        <v>2</v>
      </c>
    </row>
    <row r="50" spans="1:5" ht="40.5" customHeight="1" x14ac:dyDescent="0.25">
      <c r="A50" s="33" t="s">
        <v>54</v>
      </c>
      <c r="B50" s="34"/>
    </row>
    <row r="51" spans="1:5" ht="38.25" customHeight="1" x14ac:dyDescent="0.25">
      <c r="A51" s="8"/>
      <c r="B51" s="9"/>
    </row>
    <row r="52" spans="1:5" ht="29.45" customHeight="1" x14ac:dyDescent="0.25">
      <c r="A52" s="36" t="str">
        <f>A2</f>
        <v xml:space="preserve">Gestione dei beni mobili assegnati </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5</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2</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234</v>
      </c>
      <c r="B1" s="50"/>
    </row>
    <row r="2" spans="1:2" ht="36.75" customHeight="1" x14ac:dyDescent="0.25">
      <c r="A2" s="48" t="s">
        <v>235</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1</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1</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1.6666666666666667</v>
      </c>
    </row>
    <row r="50" spans="1:5" ht="40.5" customHeight="1" x14ac:dyDescent="0.25">
      <c r="A50" s="47" t="s">
        <v>54</v>
      </c>
      <c r="B50" s="47"/>
    </row>
    <row r="51" spans="1:5" ht="38.25" customHeight="1" x14ac:dyDescent="0.25">
      <c r="A51" s="8"/>
      <c r="B51" s="9"/>
    </row>
    <row r="52" spans="1:5" ht="29.45" customHeight="1" x14ac:dyDescent="0.25">
      <c r="A52" s="48" t="str">
        <f>A2</f>
        <v>Ammissione al prestito documenti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5</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1</v>
      </c>
    </row>
    <row r="87" spans="1:2" ht="23.25" customHeight="1" x14ac:dyDescent="0.25">
      <c r="A87" s="24" t="s">
        <v>53</v>
      </c>
      <c r="B87" s="25">
        <f>SUM(B61:B86)/4</f>
        <v>1.75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2.916666666666667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82</v>
      </c>
      <c r="B1" s="28"/>
    </row>
    <row r="2" spans="1:2" ht="36.75" customHeight="1" x14ac:dyDescent="0.25">
      <c r="A2" s="30" t="s">
        <v>83</v>
      </c>
      <c r="B2" s="31"/>
    </row>
    <row r="3" spans="1:2" ht="23.25" customHeight="1" x14ac:dyDescent="0.25">
      <c r="A3" s="38" t="s">
        <v>84</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1</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3</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2.1666666666666665</v>
      </c>
    </row>
    <row r="50" spans="1:5" ht="40.5" customHeight="1" x14ac:dyDescent="0.25">
      <c r="A50" s="33" t="s">
        <v>54</v>
      </c>
      <c r="B50" s="34"/>
    </row>
    <row r="51" spans="1:5" ht="38.25" customHeight="1" x14ac:dyDescent="0.25">
      <c r="A51" s="8"/>
      <c r="B51" s="9"/>
    </row>
    <row r="52" spans="1:5" ht="29.45" customHeight="1" x14ac:dyDescent="0.25">
      <c r="A52" s="36" t="str">
        <f>A2</f>
        <v>Affidamento incarico ai Revisori dei conti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1</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3</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2.708333333333333</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2" workbookViewId="0">
      <selection activeCell="A2"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73</v>
      </c>
      <c r="B1" s="28"/>
    </row>
    <row r="2" spans="1:2" ht="36.75" customHeight="1" x14ac:dyDescent="0.25">
      <c r="A2" s="30" t="s">
        <v>237</v>
      </c>
      <c r="B2" s="31"/>
    </row>
    <row r="3" spans="1:2" ht="23.25" customHeight="1" x14ac:dyDescent="0.25">
      <c r="A3" s="38" t="s">
        <v>236</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1</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1</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1.6666666666666667</v>
      </c>
    </row>
    <row r="50" spans="1:5" ht="40.5" customHeight="1" x14ac:dyDescent="0.25">
      <c r="A50" s="33" t="s">
        <v>54</v>
      </c>
      <c r="B50" s="34"/>
    </row>
    <row r="51" spans="1:5" ht="38.25" customHeight="1" x14ac:dyDescent="0.25">
      <c r="A51" s="8"/>
      <c r="B51" s="9"/>
    </row>
    <row r="52" spans="1:5" ht="29.45" customHeight="1" x14ac:dyDescent="0.25">
      <c r="A52" s="36" t="str">
        <f>A2</f>
        <v>Ammissione a consultazione e studio in sede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5</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1</v>
      </c>
    </row>
    <row r="87" spans="1:2" ht="23.25" customHeight="1" x14ac:dyDescent="0.25">
      <c r="A87" s="7" t="s">
        <v>53</v>
      </c>
      <c r="B87" s="14">
        <f>SUM(B61:B86)/4</f>
        <v>1.75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2.916666666666667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68</v>
      </c>
      <c r="B1" s="50"/>
    </row>
    <row r="2" spans="1:2" ht="36.75" customHeight="1" x14ac:dyDescent="0.25">
      <c r="A2" s="48" t="s">
        <v>238</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2.1666666666666665</v>
      </c>
    </row>
    <row r="50" spans="1:5" ht="40.5" customHeight="1" x14ac:dyDescent="0.25">
      <c r="A50" s="47" t="s">
        <v>54</v>
      </c>
      <c r="B50" s="47"/>
    </row>
    <row r="51" spans="1:5" ht="38.25" customHeight="1" x14ac:dyDescent="0.25">
      <c r="A51" s="8"/>
      <c r="B51" s="9"/>
    </row>
    <row r="52" spans="1:5" ht="29.45" customHeight="1" x14ac:dyDescent="0.25">
      <c r="A52" s="48" t="str">
        <f>A2</f>
        <v>Rilascio riproduzioni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2</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1</v>
      </c>
    </row>
    <row r="87" spans="1:2" ht="23.25" customHeight="1" x14ac:dyDescent="0.25">
      <c r="A87" s="24" t="s">
        <v>53</v>
      </c>
      <c r="B87" s="25">
        <f>SUM(B61:B86)/4</f>
        <v>1</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2.1666666666666665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76</v>
      </c>
      <c r="B1" s="50"/>
    </row>
    <row r="2" spans="1:2" ht="36.75" customHeight="1" x14ac:dyDescent="0.25">
      <c r="A2" s="48" t="s">
        <v>239</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2.1666666666666665</v>
      </c>
    </row>
    <row r="50" spans="1:5" ht="40.5" customHeight="1" x14ac:dyDescent="0.25">
      <c r="A50" s="47" t="s">
        <v>54</v>
      </c>
      <c r="B50" s="47"/>
    </row>
    <row r="51" spans="1:5" ht="38.25" customHeight="1" x14ac:dyDescent="0.25">
      <c r="A51" s="8"/>
      <c r="B51" s="9"/>
    </row>
    <row r="52" spans="1:5" ht="29.45" customHeight="1" x14ac:dyDescent="0.25">
      <c r="A52" s="48" t="str">
        <f>A2</f>
        <v>Prestito interbibliotecario</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1</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2</v>
      </c>
    </row>
    <row r="87" spans="1:2" ht="23.25" customHeight="1" x14ac:dyDescent="0.25">
      <c r="A87" s="24" t="s">
        <v>53</v>
      </c>
      <c r="B87" s="25">
        <f>SUM(B61:B86)/4</f>
        <v>1</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2.1666666666666665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79</v>
      </c>
      <c r="B1" s="50"/>
    </row>
    <row r="2" spans="1:2" ht="36.75" customHeight="1" x14ac:dyDescent="0.25">
      <c r="A2" s="48" t="s">
        <v>240</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4</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1</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2.1666666666666665</v>
      </c>
    </row>
    <row r="50" spans="1:5" ht="40.5" customHeight="1" x14ac:dyDescent="0.25">
      <c r="A50" s="47" t="s">
        <v>54</v>
      </c>
      <c r="B50" s="47"/>
    </row>
    <row r="51" spans="1:5" ht="38.25" customHeight="1" x14ac:dyDescent="0.25">
      <c r="A51" s="8"/>
      <c r="B51" s="9"/>
    </row>
    <row r="52" spans="1:5" ht="29.45" customHeight="1" x14ac:dyDescent="0.25">
      <c r="A52" s="48" t="str">
        <f>A2</f>
        <v>Sanzioni per ritardo riconsegna, danneggiamento o smarrimento libri.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2</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v>1</v>
      </c>
    </row>
    <row r="66" spans="1:2" x14ac:dyDescent="0.25">
      <c r="A66" s="20" t="s">
        <v>24</v>
      </c>
      <c r="B66" s="19"/>
    </row>
    <row r="67" spans="1:2" x14ac:dyDescent="0.25">
      <c r="A67" s="21" t="s">
        <v>6</v>
      </c>
      <c r="B67" s="17"/>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1</v>
      </c>
    </row>
    <row r="87" spans="1:2" ht="23.25" customHeight="1" x14ac:dyDescent="0.25">
      <c r="A87" s="24" t="s">
        <v>53</v>
      </c>
      <c r="B87" s="25">
        <f>SUM(B61:B86)/4</f>
        <v>1</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2.1666666666666665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82</v>
      </c>
      <c r="B1" s="50"/>
    </row>
    <row r="2" spans="1:2" ht="36.75" customHeight="1" x14ac:dyDescent="0.25">
      <c r="A2" s="48" t="s">
        <v>241</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4</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5</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3.3333333333333335</v>
      </c>
    </row>
    <row r="50" spans="1:5" ht="40.5" customHeight="1" x14ac:dyDescent="0.25">
      <c r="A50" s="47" t="s">
        <v>54</v>
      </c>
      <c r="B50" s="47"/>
    </row>
    <row r="51" spans="1:5" ht="38.25" customHeight="1" x14ac:dyDescent="0.25">
      <c r="A51" s="8"/>
      <c r="B51" s="9"/>
    </row>
    <row r="52" spans="1:5" ht="29.45" customHeight="1" x14ac:dyDescent="0.25">
      <c r="A52" s="48" t="str">
        <f>A2</f>
        <v>Patrocini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5</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2.25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abSelected="1"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85</v>
      </c>
      <c r="B1" s="50"/>
    </row>
    <row r="2" spans="1:2" ht="36.75" customHeight="1" x14ac:dyDescent="0.25">
      <c r="A2" s="48" t="s">
        <v>242</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4</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1</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2.3333333333333335</v>
      </c>
    </row>
    <row r="50" spans="1:5" ht="40.5" customHeight="1" x14ac:dyDescent="0.25">
      <c r="A50" s="47" t="s">
        <v>54</v>
      </c>
      <c r="B50" s="47"/>
    </row>
    <row r="51" spans="1:5" ht="38.25" customHeight="1" x14ac:dyDescent="0.25">
      <c r="A51" s="8"/>
      <c r="B51" s="9"/>
    </row>
    <row r="52" spans="1:5" ht="29.45" customHeight="1" x14ac:dyDescent="0.25">
      <c r="A52" s="48" t="str">
        <f>A2</f>
        <v>Concessione sala conferenze e chiostro</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5</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2.25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5.25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88</v>
      </c>
      <c r="B1" s="50"/>
    </row>
    <row r="2" spans="1:2" ht="36.75" customHeight="1" x14ac:dyDescent="0.25">
      <c r="A2" s="48" t="s">
        <v>243</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2.3333333333333335</v>
      </c>
    </row>
    <row r="50" spans="1:5" ht="40.5" customHeight="1" x14ac:dyDescent="0.25">
      <c r="A50" s="47" t="s">
        <v>54</v>
      </c>
      <c r="B50" s="47"/>
    </row>
    <row r="51" spans="1:5" ht="38.25" customHeight="1" x14ac:dyDescent="0.25">
      <c r="A51" s="8"/>
      <c r="B51" s="9"/>
    </row>
    <row r="52" spans="1:5" ht="29.45" customHeight="1" x14ac:dyDescent="0.25">
      <c r="A52" s="48" t="str">
        <f>A2</f>
        <v>GESTIONE DELLE USCITE – PAGAMENTO STIPENDI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1</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1.25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2.916666666666667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91</v>
      </c>
      <c r="B1" s="50"/>
    </row>
    <row r="2" spans="1:2" ht="36.75" customHeight="1" x14ac:dyDescent="0.25">
      <c r="A2" s="48" t="s">
        <v>244</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1</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2</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1</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1.1666666666666667</v>
      </c>
    </row>
    <row r="50" spans="1:5" ht="40.5" customHeight="1" x14ac:dyDescent="0.25">
      <c r="A50" s="47" t="s">
        <v>54</v>
      </c>
      <c r="B50" s="47"/>
    </row>
    <row r="51" spans="1:5" ht="38.25" customHeight="1" x14ac:dyDescent="0.25">
      <c r="A51" s="8"/>
      <c r="B51" s="9"/>
    </row>
    <row r="52" spans="1:5" ht="29.45" customHeight="1" x14ac:dyDescent="0.25">
      <c r="A52" s="48" t="str">
        <f>A2</f>
        <v>Protocollo</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1</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1</v>
      </c>
    </row>
    <row r="87" spans="1:2" ht="23.25" customHeight="1" x14ac:dyDescent="0.25">
      <c r="A87" s="24" t="s">
        <v>53</v>
      </c>
      <c r="B87" s="25">
        <f>SUM(B61:B86)/4</f>
        <v>0.75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0.875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93</v>
      </c>
      <c r="B1" s="50"/>
    </row>
    <row r="2" spans="1:2" ht="36.75" customHeight="1" x14ac:dyDescent="0.25">
      <c r="A2" s="48" t="s">
        <v>245</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4</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1</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0</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5</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2.5</v>
      </c>
    </row>
    <row r="50" spans="1:5" ht="40.5" customHeight="1" x14ac:dyDescent="0.25">
      <c r="A50" s="47" t="s">
        <v>54</v>
      </c>
      <c r="B50" s="47"/>
    </row>
    <row r="51" spans="1:5" ht="38.25" customHeight="1" x14ac:dyDescent="0.25">
      <c r="A51" s="8"/>
      <c r="B51" s="9"/>
    </row>
    <row r="52" spans="1:5" ht="29.45" customHeight="1" x14ac:dyDescent="0.25">
      <c r="A52" s="48" t="str">
        <f>A2</f>
        <v>GESTIONE DELLE USCITE – LIQUIDAZIONE FATTURE</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2</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5</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3</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3.25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8.125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96</v>
      </c>
      <c r="B1" s="50"/>
    </row>
    <row r="2" spans="1:2" ht="36.75" customHeight="1" x14ac:dyDescent="0.25">
      <c r="A2" s="48" t="s">
        <v>247</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3</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5</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5</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3</v>
      </c>
    </row>
    <row r="49" spans="1:5" ht="27.75" customHeight="1" x14ac:dyDescent="0.25">
      <c r="A49" s="24" t="s">
        <v>28</v>
      </c>
      <c r="B49" s="25">
        <f>SUM(B13:B48)/6</f>
        <v>3.8333333333333335</v>
      </c>
    </row>
    <row r="50" spans="1:5" ht="40.5" customHeight="1" x14ac:dyDescent="0.25">
      <c r="A50" s="47" t="s">
        <v>54</v>
      </c>
      <c r="B50" s="47"/>
    </row>
    <row r="51" spans="1:5" ht="38.25" customHeight="1" x14ac:dyDescent="0.25">
      <c r="A51" s="8"/>
      <c r="B51" s="9"/>
    </row>
    <row r="52" spans="1:5" ht="29.45" customHeight="1" x14ac:dyDescent="0.25">
      <c r="A52" s="48" t="str">
        <f>A2</f>
        <v>procedure reclutamento personale</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2</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4</v>
      </c>
    </row>
    <row r="87" spans="1:2" ht="23.25" customHeight="1" x14ac:dyDescent="0.25">
      <c r="A87" s="24" t="s">
        <v>53</v>
      </c>
      <c r="B87" s="25">
        <f>SUM(B61:B86)/4</f>
        <v>1.75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6.7083333333333339</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85</v>
      </c>
      <c r="B1" s="28"/>
    </row>
    <row r="2" spans="1:2" ht="36.75" customHeight="1" x14ac:dyDescent="0.25">
      <c r="A2" s="30" t="s">
        <v>86</v>
      </c>
      <c r="B2" s="31"/>
    </row>
    <row r="3" spans="1:2" ht="23.25" customHeight="1" x14ac:dyDescent="0.25">
      <c r="A3" s="38" t="s">
        <v>87</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5</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3.3333333333333335</v>
      </c>
    </row>
    <row r="50" spans="1:5" ht="40.5" customHeight="1" x14ac:dyDescent="0.25">
      <c r="A50" s="33" t="s">
        <v>54</v>
      </c>
      <c r="B50" s="34"/>
    </row>
    <row r="51" spans="1:5" ht="38.25" customHeight="1" x14ac:dyDescent="0.25">
      <c r="A51" s="8"/>
      <c r="B51" s="9"/>
    </row>
    <row r="52" spans="1:5" ht="29.45" customHeight="1" x14ac:dyDescent="0.25">
      <c r="A52" s="36" t="str">
        <f>A2</f>
        <v>Gestione pagamenti correnti e in conto capitale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4.166666666666667</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97</v>
      </c>
      <c r="B1" s="50"/>
    </row>
    <row r="2" spans="1:2" ht="36.75" customHeight="1" x14ac:dyDescent="0.25">
      <c r="A2" s="48" t="s">
        <v>246</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2</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1</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1</v>
      </c>
    </row>
    <row r="49" spans="1:5" ht="27.75" customHeight="1" x14ac:dyDescent="0.25">
      <c r="A49" s="24" t="s">
        <v>28</v>
      </c>
      <c r="B49" s="25">
        <f>SUM(B13:B48)/6</f>
        <v>1.3333333333333333</v>
      </c>
    </row>
    <row r="50" spans="1:5" ht="40.5" customHeight="1" x14ac:dyDescent="0.25">
      <c r="A50" s="47" t="s">
        <v>54</v>
      </c>
      <c r="B50" s="47"/>
    </row>
    <row r="51" spans="1:5" ht="38.25" customHeight="1" x14ac:dyDescent="0.25">
      <c r="A51" s="8"/>
      <c r="B51" s="9"/>
    </row>
    <row r="52" spans="1:5" ht="29.45" customHeight="1" x14ac:dyDescent="0.25">
      <c r="A52" s="48" t="str">
        <f>A2</f>
        <v>Gestione giuridica  dei dipendenti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1</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4</v>
      </c>
    </row>
    <row r="87" spans="1:2" ht="23.25" customHeight="1" x14ac:dyDescent="0.25">
      <c r="A87" s="24" t="s">
        <v>53</v>
      </c>
      <c r="B87" s="25">
        <f>SUM(B61:B86)/4</f>
        <v>1.5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2</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100</v>
      </c>
      <c r="B1" s="50"/>
    </row>
    <row r="2" spans="1:2" ht="36.75" customHeight="1" x14ac:dyDescent="0.25">
      <c r="A2" s="48" t="s">
        <v>248</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2</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5</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2.6666666666666665</v>
      </c>
    </row>
    <row r="50" spans="1:5" ht="40.5" customHeight="1" x14ac:dyDescent="0.25">
      <c r="A50" s="47" t="s">
        <v>54</v>
      </c>
      <c r="B50" s="47"/>
    </row>
    <row r="51" spans="1:5" ht="38.25" customHeight="1" x14ac:dyDescent="0.25">
      <c r="A51" s="8"/>
      <c r="B51" s="9"/>
    </row>
    <row r="52" spans="1:5" ht="29.45" customHeight="1" x14ac:dyDescent="0.25">
      <c r="A52" s="48" t="str">
        <f>A2</f>
        <v>Acquisizione beni e servizi con procedura negoziale sopra i 40.000 euro</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3</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1.75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4.6666666666666661</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102</v>
      </c>
      <c r="B1" s="50"/>
    </row>
    <row r="2" spans="1:2" ht="36.75" customHeight="1" x14ac:dyDescent="0.25">
      <c r="A2" s="48" t="s">
        <v>249</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5</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5</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4</v>
      </c>
    </row>
    <row r="49" spans="1:5" ht="27.75" customHeight="1" x14ac:dyDescent="0.25">
      <c r="A49" s="24" t="s">
        <v>28</v>
      </c>
      <c r="B49" s="25">
        <f>SUM(B13:B48)/6</f>
        <v>3.8333333333333335</v>
      </c>
    </row>
    <row r="50" spans="1:5" ht="40.5" customHeight="1" x14ac:dyDescent="0.25">
      <c r="A50" s="47" t="s">
        <v>54</v>
      </c>
      <c r="B50" s="47"/>
    </row>
    <row r="51" spans="1:5" ht="38.25" customHeight="1" x14ac:dyDescent="0.25">
      <c r="A51" s="8"/>
      <c r="B51" s="9"/>
    </row>
    <row r="52" spans="1:5" ht="29.45" customHeight="1" x14ac:dyDescent="0.25">
      <c r="A52" s="48" t="str">
        <f>A2</f>
        <v>Acquisizioni beni e servizi sotto 40.000 euro</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3</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3</v>
      </c>
    </row>
    <row r="87" spans="1:2" ht="23.25" customHeight="1" x14ac:dyDescent="0.25">
      <c r="A87" s="24" t="s">
        <v>53</v>
      </c>
      <c r="B87" s="25">
        <f>SUM(B61:B86)/4</f>
        <v>1.75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6.7083333333333339</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election activeCell="C21" sqref="C21"/>
    </sheetView>
  </sheetViews>
  <sheetFormatPr defaultColWidth="9.140625" defaultRowHeight="11.25" x14ac:dyDescent="0.25"/>
  <cols>
    <col min="1" max="1" width="66.5703125" style="1" customWidth="1"/>
    <col min="2" max="2" width="17.7109375" style="10" customWidth="1"/>
    <col min="3" max="16384" width="9.140625" style="1"/>
  </cols>
  <sheetData>
    <row r="1" spans="1:2" ht="15.75" customHeight="1" x14ac:dyDescent="0.25">
      <c r="A1" s="50" t="s">
        <v>105</v>
      </c>
      <c r="B1" s="50"/>
    </row>
    <row r="2" spans="1:2" ht="36.75" customHeight="1" x14ac:dyDescent="0.25">
      <c r="A2" s="48" t="s">
        <v>250</v>
      </c>
      <c r="B2" s="48"/>
    </row>
    <row r="3" spans="1:2" ht="23.25" customHeight="1" x14ac:dyDescent="0.25">
      <c r="A3" s="51" t="s">
        <v>236</v>
      </c>
      <c r="B3" s="51"/>
    </row>
    <row r="4" spans="1:2" ht="27.75" customHeight="1" x14ac:dyDescent="0.25">
      <c r="A4" s="52" t="s">
        <v>57</v>
      </c>
      <c r="B4" s="52"/>
    </row>
    <row r="5" spans="1:2" x14ac:dyDescent="0.25">
      <c r="A5" s="16" t="s">
        <v>7</v>
      </c>
      <c r="B5" s="17" t="s">
        <v>8</v>
      </c>
    </row>
    <row r="6" spans="1:2" x14ac:dyDescent="0.25">
      <c r="A6" s="18" t="s">
        <v>13</v>
      </c>
      <c r="B6" s="19"/>
    </row>
    <row r="7" spans="1:2" x14ac:dyDescent="0.25">
      <c r="A7" s="20" t="s">
        <v>0</v>
      </c>
      <c r="B7" s="19"/>
    </row>
    <row r="8" spans="1:2" x14ac:dyDescent="0.25">
      <c r="A8" s="20" t="s">
        <v>1</v>
      </c>
      <c r="B8" s="19"/>
    </row>
    <row r="9" spans="1:2" ht="12" customHeight="1" x14ac:dyDescent="0.25">
      <c r="A9" s="20" t="s">
        <v>2</v>
      </c>
      <c r="B9" s="19"/>
    </row>
    <row r="10" spans="1:2" x14ac:dyDescent="0.25">
      <c r="A10" s="20" t="s">
        <v>3</v>
      </c>
      <c r="B10" s="19"/>
    </row>
    <row r="11" spans="1:2" x14ac:dyDescent="0.25">
      <c r="A11" s="20" t="s">
        <v>4</v>
      </c>
      <c r="B11" s="19"/>
    </row>
    <row r="12" spans="1:2" x14ac:dyDescent="0.25">
      <c r="A12" s="20" t="s">
        <v>5</v>
      </c>
      <c r="B12" s="19"/>
    </row>
    <row r="13" spans="1:2" x14ac:dyDescent="0.25">
      <c r="A13" s="21" t="s">
        <v>6</v>
      </c>
      <c r="B13" s="17">
        <v>4</v>
      </c>
    </row>
    <row r="14" spans="1:2" x14ac:dyDescent="0.25">
      <c r="A14" s="20"/>
      <c r="B14" s="19"/>
    </row>
    <row r="15" spans="1:2" x14ac:dyDescent="0.25">
      <c r="A15" s="18" t="s">
        <v>9</v>
      </c>
      <c r="B15" s="19"/>
    </row>
    <row r="16" spans="1:2" x14ac:dyDescent="0.25">
      <c r="A16" s="20" t="s">
        <v>10</v>
      </c>
      <c r="B16" s="19"/>
    </row>
    <row r="17" spans="1:2" x14ac:dyDescent="0.25">
      <c r="A17" s="20" t="s">
        <v>11</v>
      </c>
      <c r="B17" s="19"/>
    </row>
    <row r="18" spans="1:2" x14ac:dyDescent="0.25">
      <c r="A18" s="20" t="s">
        <v>12</v>
      </c>
      <c r="B18" s="19"/>
    </row>
    <row r="19" spans="1:2" x14ac:dyDescent="0.25">
      <c r="A19" s="21" t="s">
        <v>6</v>
      </c>
      <c r="B19" s="17">
        <v>5</v>
      </c>
    </row>
    <row r="20" spans="1:2" x14ac:dyDescent="0.25">
      <c r="A20" s="20"/>
      <c r="B20" s="19"/>
    </row>
    <row r="21" spans="1:2" x14ac:dyDescent="0.25">
      <c r="A21" s="22" t="s">
        <v>14</v>
      </c>
      <c r="B21" s="19"/>
    </row>
    <row r="22" spans="1:2" ht="22.5" x14ac:dyDescent="0.25">
      <c r="A22" s="23" t="s">
        <v>66</v>
      </c>
      <c r="B22" s="19"/>
    </row>
    <row r="23" spans="1:2" x14ac:dyDescent="0.25">
      <c r="A23" s="20" t="s">
        <v>15</v>
      </c>
      <c r="B23" s="19"/>
    </row>
    <row r="24" spans="1:2" x14ac:dyDescent="0.25">
      <c r="A24" s="20" t="s">
        <v>16</v>
      </c>
      <c r="B24" s="19"/>
    </row>
    <row r="25" spans="1:2" x14ac:dyDescent="0.25">
      <c r="A25" s="20" t="s">
        <v>17</v>
      </c>
      <c r="B25" s="19"/>
    </row>
    <row r="26" spans="1:2" x14ac:dyDescent="0.25">
      <c r="A26" s="21" t="s">
        <v>6</v>
      </c>
      <c r="B26" s="17">
        <v>1</v>
      </c>
    </row>
    <row r="27" spans="1:2" x14ac:dyDescent="0.25">
      <c r="A27" s="20"/>
      <c r="B27" s="19"/>
    </row>
    <row r="28" spans="1:2" x14ac:dyDescent="0.25">
      <c r="A28" s="22" t="s">
        <v>18</v>
      </c>
      <c r="B28" s="19"/>
    </row>
    <row r="29" spans="1:2" x14ac:dyDescent="0.25">
      <c r="A29" s="20" t="s">
        <v>19</v>
      </c>
      <c r="B29" s="19"/>
    </row>
    <row r="30" spans="1:2" x14ac:dyDescent="0.25">
      <c r="A30" s="20" t="s">
        <v>20</v>
      </c>
      <c r="B30" s="19"/>
    </row>
    <row r="31" spans="1:2" ht="22.5" x14ac:dyDescent="0.25">
      <c r="A31" s="23" t="s">
        <v>64</v>
      </c>
      <c r="B31" s="19"/>
    </row>
    <row r="32" spans="1:2" ht="22.5" x14ac:dyDescent="0.25">
      <c r="A32" s="20" t="s">
        <v>65</v>
      </c>
      <c r="B32" s="19"/>
    </row>
    <row r="33" spans="1:2" x14ac:dyDescent="0.25">
      <c r="A33" s="21" t="s">
        <v>6</v>
      </c>
      <c r="B33" s="17">
        <v>3</v>
      </c>
    </row>
    <row r="34" spans="1:2" x14ac:dyDescent="0.25">
      <c r="A34" s="20"/>
      <c r="B34" s="19"/>
    </row>
    <row r="35" spans="1:2" x14ac:dyDescent="0.25">
      <c r="A35" s="22" t="s">
        <v>21</v>
      </c>
      <c r="B35" s="19"/>
    </row>
    <row r="36" spans="1:2" ht="33.75" x14ac:dyDescent="0.25">
      <c r="A36" s="23" t="s">
        <v>22</v>
      </c>
      <c r="B36" s="19"/>
    </row>
    <row r="37" spans="1:2" x14ac:dyDescent="0.25">
      <c r="A37" s="20" t="s">
        <v>23</v>
      </c>
      <c r="B37" s="19"/>
    </row>
    <row r="38" spans="1:2" x14ac:dyDescent="0.25">
      <c r="A38" s="20" t="s">
        <v>24</v>
      </c>
      <c r="B38" s="19"/>
    </row>
    <row r="39" spans="1:2" x14ac:dyDescent="0.25">
      <c r="A39" s="21" t="s">
        <v>6</v>
      </c>
      <c r="B39" s="17">
        <v>1</v>
      </c>
    </row>
    <row r="40" spans="1:2" ht="8.25" customHeight="1" x14ac:dyDescent="0.25">
      <c r="A40" s="20"/>
      <c r="B40" s="19"/>
    </row>
    <row r="41" spans="1:2" ht="13.5" customHeight="1" x14ac:dyDescent="0.25">
      <c r="A41" s="22" t="s">
        <v>25</v>
      </c>
      <c r="B41" s="19"/>
    </row>
    <row r="42" spans="1:2" ht="22.5" x14ac:dyDescent="0.25">
      <c r="A42" s="23" t="s">
        <v>26</v>
      </c>
      <c r="B42" s="19"/>
    </row>
    <row r="43" spans="1:2" x14ac:dyDescent="0.25">
      <c r="A43" s="20" t="s">
        <v>60</v>
      </c>
      <c r="B43" s="19"/>
    </row>
    <row r="44" spans="1:2" x14ac:dyDescent="0.25">
      <c r="A44" s="20" t="s">
        <v>61</v>
      </c>
      <c r="B44" s="19"/>
    </row>
    <row r="45" spans="1:2" x14ac:dyDescent="0.25">
      <c r="A45" s="20" t="s">
        <v>27</v>
      </c>
      <c r="B45" s="19"/>
    </row>
    <row r="46" spans="1:2" x14ac:dyDescent="0.25">
      <c r="A46" s="20" t="s">
        <v>62</v>
      </c>
      <c r="B46" s="19"/>
    </row>
    <row r="47" spans="1:2" x14ac:dyDescent="0.25">
      <c r="A47" s="20" t="s">
        <v>63</v>
      </c>
      <c r="B47" s="19"/>
    </row>
    <row r="48" spans="1:2" x14ac:dyDescent="0.25">
      <c r="A48" s="21" t="s">
        <v>6</v>
      </c>
      <c r="B48" s="17">
        <v>2</v>
      </c>
    </row>
    <row r="49" spans="1:5" ht="27.75" customHeight="1" x14ac:dyDescent="0.25">
      <c r="A49" s="24" t="s">
        <v>28</v>
      </c>
      <c r="B49" s="25">
        <f>SUM(B13:B48)/6</f>
        <v>2.6666666666666665</v>
      </c>
    </row>
    <row r="50" spans="1:5" ht="40.5" customHeight="1" x14ac:dyDescent="0.25">
      <c r="A50" s="47" t="s">
        <v>54</v>
      </c>
      <c r="B50" s="47"/>
    </row>
    <row r="51" spans="1:5" ht="38.25" customHeight="1" x14ac:dyDescent="0.25">
      <c r="A51" s="8"/>
      <c r="B51" s="9"/>
    </row>
    <row r="52" spans="1:5" ht="29.45" customHeight="1" x14ac:dyDescent="0.25">
      <c r="A52" s="48" t="str">
        <f>A2</f>
        <v>Reference, reclami e segnalazioni</v>
      </c>
      <c r="B52" s="48"/>
    </row>
    <row r="53" spans="1:5" ht="42" customHeight="1" x14ac:dyDescent="0.25">
      <c r="A53" s="46" t="s">
        <v>58</v>
      </c>
      <c r="B53" s="46"/>
    </row>
    <row r="54" spans="1:5" x14ac:dyDescent="0.25">
      <c r="A54" s="22" t="s">
        <v>29</v>
      </c>
      <c r="B54" s="19"/>
    </row>
    <row r="55" spans="1:5" ht="56.25" x14ac:dyDescent="0.25">
      <c r="A55" s="23" t="s">
        <v>30</v>
      </c>
      <c r="B55" s="19"/>
    </row>
    <row r="56" spans="1:5" x14ac:dyDescent="0.25">
      <c r="A56" s="20" t="s">
        <v>31</v>
      </c>
      <c r="B56" s="19"/>
    </row>
    <row r="57" spans="1:5" x14ac:dyDescent="0.25">
      <c r="A57" s="20" t="s">
        <v>32</v>
      </c>
      <c r="B57" s="19"/>
    </row>
    <row r="58" spans="1:5" x14ac:dyDescent="0.25">
      <c r="A58" s="20" t="s">
        <v>33</v>
      </c>
      <c r="B58" s="19"/>
    </row>
    <row r="59" spans="1:5" x14ac:dyDescent="0.25">
      <c r="A59" s="20" t="s">
        <v>35</v>
      </c>
      <c r="B59" s="19"/>
    </row>
    <row r="60" spans="1:5" x14ac:dyDescent="0.25">
      <c r="A60" s="20" t="s">
        <v>34</v>
      </c>
      <c r="B60" s="19"/>
    </row>
    <row r="61" spans="1:5" x14ac:dyDescent="0.25">
      <c r="A61" s="21" t="s">
        <v>6</v>
      </c>
      <c r="B61" s="17">
        <v>5</v>
      </c>
    </row>
    <row r="62" spans="1:5" x14ac:dyDescent="0.25">
      <c r="A62" s="20"/>
      <c r="B62" s="19"/>
    </row>
    <row r="63" spans="1:5" x14ac:dyDescent="0.25">
      <c r="A63" s="22" t="s">
        <v>36</v>
      </c>
      <c r="B63" s="19"/>
    </row>
    <row r="64" spans="1:5" ht="45" x14ac:dyDescent="0.25">
      <c r="A64" s="23" t="s">
        <v>37</v>
      </c>
      <c r="B64" s="19"/>
      <c r="D64" s="8"/>
      <c r="E64" s="9"/>
    </row>
    <row r="65" spans="1:2" x14ac:dyDescent="0.25">
      <c r="A65" s="20" t="s">
        <v>23</v>
      </c>
      <c r="B65" s="19"/>
    </row>
    <row r="66" spans="1:2" x14ac:dyDescent="0.25">
      <c r="A66" s="20" t="s">
        <v>24</v>
      </c>
      <c r="B66" s="19"/>
    </row>
    <row r="67" spans="1:2" x14ac:dyDescent="0.25">
      <c r="A67" s="21" t="s">
        <v>6</v>
      </c>
      <c r="B67" s="17">
        <v>1</v>
      </c>
    </row>
    <row r="68" spans="1:2" x14ac:dyDescent="0.25">
      <c r="A68" s="20"/>
      <c r="B68" s="19"/>
    </row>
    <row r="69" spans="1:2" x14ac:dyDescent="0.25">
      <c r="A69" s="22" t="s">
        <v>38</v>
      </c>
      <c r="B69" s="19"/>
    </row>
    <row r="70" spans="1:2" ht="22.5" x14ac:dyDescent="0.25">
      <c r="A70" s="23" t="s">
        <v>39</v>
      </c>
      <c r="B70" s="19"/>
    </row>
    <row r="71" spans="1:2" x14ac:dyDescent="0.25">
      <c r="A71" s="20" t="s">
        <v>40</v>
      </c>
      <c r="B71" s="19"/>
    </row>
    <row r="72" spans="1:2" x14ac:dyDescent="0.25">
      <c r="A72" s="20" t="s">
        <v>41</v>
      </c>
      <c r="B72" s="19"/>
    </row>
    <row r="73" spans="1:2" x14ac:dyDescent="0.25">
      <c r="A73" s="20" t="s">
        <v>42</v>
      </c>
      <c r="B73" s="19"/>
    </row>
    <row r="74" spans="1:2" x14ac:dyDescent="0.25">
      <c r="A74" s="20" t="s">
        <v>43</v>
      </c>
      <c r="B74" s="19"/>
    </row>
    <row r="75" spans="1:2" x14ac:dyDescent="0.25">
      <c r="A75" s="20" t="s">
        <v>44</v>
      </c>
      <c r="B75" s="19"/>
    </row>
    <row r="76" spans="1:2" x14ac:dyDescent="0.25">
      <c r="A76" s="20" t="s">
        <v>45</v>
      </c>
      <c r="B76" s="19"/>
    </row>
    <row r="77" spans="1:2" x14ac:dyDescent="0.25">
      <c r="A77" s="21" t="s">
        <v>6</v>
      </c>
      <c r="B77" s="17">
        <v>0</v>
      </c>
    </row>
    <row r="78" spans="1:2" x14ac:dyDescent="0.25">
      <c r="A78" s="21"/>
      <c r="B78" s="17"/>
    </row>
    <row r="79" spans="1:2" x14ac:dyDescent="0.25">
      <c r="A79" s="22" t="s">
        <v>46</v>
      </c>
      <c r="B79" s="19"/>
    </row>
    <row r="80" spans="1:2" ht="27" customHeight="1" x14ac:dyDescent="0.25">
      <c r="A80" s="23" t="s">
        <v>47</v>
      </c>
      <c r="B80" s="19"/>
    </row>
    <row r="81" spans="1:2" x14ac:dyDescent="0.25">
      <c r="A81" s="20" t="s">
        <v>48</v>
      </c>
      <c r="B81" s="19"/>
    </row>
    <row r="82" spans="1:2" x14ac:dyDescent="0.25">
      <c r="A82" s="20" t="s">
        <v>49</v>
      </c>
      <c r="B82" s="19"/>
    </row>
    <row r="83" spans="1:2" ht="22.5" x14ac:dyDescent="0.25">
      <c r="A83" s="23" t="s">
        <v>50</v>
      </c>
      <c r="B83" s="19"/>
    </row>
    <row r="84" spans="1:2" x14ac:dyDescent="0.25">
      <c r="A84" s="20" t="s">
        <v>51</v>
      </c>
      <c r="B84" s="19"/>
    </row>
    <row r="85" spans="1:2" x14ac:dyDescent="0.25">
      <c r="A85" s="20" t="s">
        <v>52</v>
      </c>
      <c r="B85" s="19"/>
    </row>
    <row r="86" spans="1:2" x14ac:dyDescent="0.25">
      <c r="A86" s="21" t="s">
        <v>6</v>
      </c>
      <c r="B86" s="17">
        <v>1</v>
      </c>
    </row>
    <row r="87" spans="1:2" ht="23.25" customHeight="1" x14ac:dyDescent="0.25">
      <c r="A87" s="24" t="s">
        <v>53</v>
      </c>
      <c r="B87" s="25">
        <f>SUM(B61:B86)/4</f>
        <v>1.75</v>
      </c>
    </row>
    <row r="88" spans="1:2" ht="28.5" customHeight="1" x14ac:dyDescent="0.25">
      <c r="A88" s="49" t="s">
        <v>55</v>
      </c>
      <c r="B88" s="49"/>
    </row>
    <row r="89" spans="1:2" ht="36" customHeight="1" x14ac:dyDescent="0.25"/>
    <row r="90" spans="1:2" ht="33" customHeight="1" x14ac:dyDescent="0.25">
      <c r="A90" s="46" t="s">
        <v>59</v>
      </c>
      <c r="B90" s="46"/>
    </row>
    <row r="91" spans="1:2" ht="29.25" customHeight="1" x14ac:dyDescent="0.25">
      <c r="A91" s="26" t="s">
        <v>56</v>
      </c>
      <c r="B91" s="25">
        <f>B49*B87</f>
        <v>4.6666666666666661</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88</v>
      </c>
      <c r="B1" s="28"/>
    </row>
    <row r="2" spans="1:2" ht="36.75" customHeight="1" x14ac:dyDescent="0.25">
      <c r="A2" s="30" t="s">
        <v>89</v>
      </c>
      <c r="B2" s="31"/>
    </row>
    <row r="3" spans="1:2" ht="23.25" customHeight="1" x14ac:dyDescent="0.25">
      <c r="A3" s="38" t="s">
        <v>90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5</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2</v>
      </c>
    </row>
    <row r="49" spans="1:5" ht="27.75" customHeight="1" x14ac:dyDescent="0.25">
      <c r="A49" s="7" t="s">
        <v>28</v>
      </c>
      <c r="B49" s="14">
        <f>SUM(B13:B48)/6</f>
        <v>3.1666666666666665</v>
      </c>
    </row>
    <row r="50" spans="1:5" ht="40.5" customHeight="1" x14ac:dyDescent="0.25">
      <c r="A50" s="33" t="s">
        <v>54</v>
      </c>
      <c r="B50" s="34"/>
    </row>
    <row r="51" spans="1:5" ht="38.25" customHeight="1" x14ac:dyDescent="0.25">
      <c r="A51" s="8"/>
      <c r="B51" s="9"/>
    </row>
    <row r="52" spans="1:5" ht="29.45" customHeight="1" x14ac:dyDescent="0.25">
      <c r="A52" s="36" t="str">
        <f>A2</f>
        <v>Accertamenti IMU/TARI/TASI</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3</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4.75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E91"/>
  <sheetViews>
    <sheetView workbookViewId="0">
      <selection sqref="A1:IV65536"/>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27" t="s">
        <v>91</v>
      </c>
      <c r="B1" s="28"/>
    </row>
    <row r="2" spans="1:2" ht="36.75" customHeight="1" x14ac:dyDescent="0.25">
      <c r="A2" s="30" t="s">
        <v>92</v>
      </c>
      <c r="B2" s="31"/>
    </row>
    <row r="3" spans="1:2" ht="23.25" customHeight="1" x14ac:dyDescent="0.25">
      <c r="A3" s="38" t="s">
        <v>90</v>
      </c>
      <c r="B3" s="39"/>
    </row>
    <row r="4" spans="1:2" ht="27.75" customHeight="1" x14ac:dyDescent="0.25">
      <c r="A4" s="32" t="s">
        <v>57</v>
      </c>
      <c r="B4" s="32"/>
    </row>
    <row r="5" spans="1:2" x14ac:dyDescent="0.25">
      <c r="A5" s="2" t="s">
        <v>7</v>
      </c>
      <c r="B5" s="12" t="s">
        <v>8</v>
      </c>
    </row>
    <row r="6" spans="1:2" x14ac:dyDescent="0.25">
      <c r="A6" s="3" t="s">
        <v>13</v>
      </c>
      <c r="B6" s="13"/>
    </row>
    <row r="7" spans="1:2" x14ac:dyDescent="0.25">
      <c r="A7" s="4" t="s">
        <v>0</v>
      </c>
      <c r="B7" s="13"/>
    </row>
    <row r="8" spans="1:2" x14ac:dyDescent="0.25">
      <c r="A8" s="4" t="s">
        <v>1</v>
      </c>
      <c r="B8" s="13"/>
    </row>
    <row r="9" spans="1:2" ht="12" customHeight="1" x14ac:dyDescent="0.25">
      <c r="A9" s="4" t="s">
        <v>2</v>
      </c>
      <c r="B9" s="13"/>
    </row>
    <row r="10" spans="1:2" x14ac:dyDescent="0.25">
      <c r="A10" s="4" t="s">
        <v>3</v>
      </c>
      <c r="B10" s="13"/>
    </row>
    <row r="11" spans="1:2" x14ac:dyDescent="0.25">
      <c r="A11" s="4" t="s">
        <v>4</v>
      </c>
      <c r="B11" s="13"/>
    </row>
    <row r="12" spans="1:2" x14ac:dyDescent="0.25">
      <c r="A12" s="4" t="s">
        <v>5</v>
      </c>
      <c r="B12" s="13"/>
    </row>
    <row r="13" spans="1:2" x14ac:dyDescent="0.25">
      <c r="A13" s="5" t="s">
        <v>6</v>
      </c>
      <c r="B13" s="12">
        <v>2</v>
      </c>
    </row>
    <row r="14" spans="1:2" x14ac:dyDescent="0.25">
      <c r="A14" s="4"/>
      <c r="B14" s="13"/>
    </row>
    <row r="15" spans="1:2" x14ac:dyDescent="0.25">
      <c r="A15" s="3" t="s">
        <v>9</v>
      </c>
      <c r="B15" s="13"/>
    </row>
    <row r="16" spans="1:2" x14ac:dyDescent="0.25">
      <c r="A16" s="4" t="s">
        <v>10</v>
      </c>
      <c r="B16" s="13"/>
    </row>
    <row r="17" spans="1:2" x14ac:dyDescent="0.25">
      <c r="A17" s="4" t="s">
        <v>11</v>
      </c>
      <c r="B17" s="13"/>
    </row>
    <row r="18" spans="1:2" x14ac:dyDescent="0.25">
      <c r="A18" s="4" t="s">
        <v>12</v>
      </c>
      <c r="B18" s="13"/>
    </row>
    <row r="19" spans="1:2" x14ac:dyDescent="0.25">
      <c r="A19" s="5" t="s">
        <v>6</v>
      </c>
      <c r="B19" s="12">
        <v>5</v>
      </c>
    </row>
    <row r="20" spans="1:2" x14ac:dyDescent="0.25">
      <c r="A20" s="4"/>
      <c r="B20" s="13"/>
    </row>
    <row r="21" spans="1:2" x14ac:dyDescent="0.25">
      <c r="A21" s="6" t="s">
        <v>14</v>
      </c>
      <c r="B21" s="13"/>
    </row>
    <row r="22" spans="1:2" ht="22.5" x14ac:dyDescent="0.25">
      <c r="A22" s="15" t="s">
        <v>66</v>
      </c>
      <c r="B22" s="13"/>
    </row>
    <row r="23" spans="1:2" x14ac:dyDescent="0.25">
      <c r="A23" s="4" t="s">
        <v>15</v>
      </c>
      <c r="B23" s="13"/>
    </row>
    <row r="24" spans="1:2" x14ac:dyDescent="0.25">
      <c r="A24" s="4" t="s">
        <v>16</v>
      </c>
      <c r="B24" s="13"/>
    </row>
    <row r="25" spans="1:2" x14ac:dyDescent="0.25">
      <c r="A25" s="4" t="s">
        <v>17</v>
      </c>
      <c r="B25" s="13"/>
    </row>
    <row r="26" spans="1:2" x14ac:dyDescent="0.25">
      <c r="A26" s="5" t="s">
        <v>6</v>
      </c>
      <c r="B26" s="12">
        <v>1</v>
      </c>
    </row>
    <row r="27" spans="1:2" x14ac:dyDescent="0.25">
      <c r="A27" s="4"/>
      <c r="B27" s="13"/>
    </row>
    <row r="28" spans="1:2" x14ac:dyDescent="0.25">
      <c r="A28" s="6" t="s">
        <v>18</v>
      </c>
      <c r="B28" s="13"/>
    </row>
    <row r="29" spans="1:2" x14ac:dyDescent="0.25">
      <c r="A29" s="4" t="s">
        <v>19</v>
      </c>
      <c r="B29" s="13"/>
    </row>
    <row r="30" spans="1:2" x14ac:dyDescent="0.25">
      <c r="A30" s="4" t="s">
        <v>20</v>
      </c>
      <c r="B30" s="13"/>
    </row>
    <row r="31" spans="1:2" ht="22.5" x14ac:dyDescent="0.25">
      <c r="A31" s="15" t="s">
        <v>64</v>
      </c>
      <c r="B31" s="13"/>
    </row>
    <row r="32" spans="1:2" ht="22.5" x14ac:dyDescent="0.25">
      <c r="A32" s="4" t="s">
        <v>65</v>
      </c>
      <c r="B32" s="13"/>
    </row>
    <row r="33" spans="1:2" x14ac:dyDescent="0.25">
      <c r="A33" s="5" t="s">
        <v>6</v>
      </c>
      <c r="B33" s="12">
        <v>5</v>
      </c>
    </row>
    <row r="34" spans="1:2" x14ac:dyDescent="0.25">
      <c r="A34" s="4"/>
      <c r="B34" s="13"/>
    </row>
    <row r="35" spans="1:2" x14ac:dyDescent="0.25">
      <c r="A35" s="6" t="s">
        <v>21</v>
      </c>
      <c r="B35" s="13"/>
    </row>
    <row r="36" spans="1:2" ht="33.75" x14ac:dyDescent="0.25">
      <c r="A36" s="15" t="s">
        <v>22</v>
      </c>
      <c r="B36" s="13"/>
    </row>
    <row r="37" spans="1:2" x14ac:dyDescent="0.25">
      <c r="A37" s="4" t="s">
        <v>23</v>
      </c>
      <c r="B37" s="13"/>
    </row>
    <row r="38" spans="1:2" x14ac:dyDescent="0.25">
      <c r="A38" s="4" t="s">
        <v>24</v>
      </c>
      <c r="B38" s="13"/>
    </row>
    <row r="39" spans="1:2" x14ac:dyDescent="0.25">
      <c r="A39" s="5" t="s">
        <v>6</v>
      </c>
      <c r="B39" s="12">
        <v>1</v>
      </c>
    </row>
    <row r="40" spans="1:2" ht="8.25" customHeight="1" x14ac:dyDescent="0.25">
      <c r="A40" s="4"/>
      <c r="B40" s="13"/>
    </row>
    <row r="41" spans="1:2" ht="13.5" customHeight="1" x14ac:dyDescent="0.25">
      <c r="A41" s="6" t="s">
        <v>25</v>
      </c>
      <c r="B41" s="13"/>
    </row>
    <row r="42" spans="1:2" ht="22.5" x14ac:dyDescent="0.25">
      <c r="A42" s="15" t="s">
        <v>26</v>
      </c>
      <c r="B42" s="13"/>
    </row>
    <row r="43" spans="1:2" x14ac:dyDescent="0.25">
      <c r="A43" s="4" t="s">
        <v>60</v>
      </c>
      <c r="B43" s="13"/>
    </row>
    <row r="44" spans="1:2" x14ac:dyDescent="0.25">
      <c r="A44" s="4" t="s">
        <v>61</v>
      </c>
      <c r="B44" s="13"/>
    </row>
    <row r="45" spans="1:2" x14ac:dyDescent="0.25">
      <c r="A45" s="4" t="s">
        <v>27</v>
      </c>
      <c r="B45" s="13"/>
    </row>
    <row r="46" spans="1:2" x14ac:dyDescent="0.25">
      <c r="A46" s="4" t="s">
        <v>62</v>
      </c>
      <c r="B46" s="13"/>
    </row>
    <row r="47" spans="1:2" x14ac:dyDescent="0.25">
      <c r="A47" s="4" t="s">
        <v>63</v>
      </c>
      <c r="B47" s="13"/>
    </row>
    <row r="48" spans="1:2" x14ac:dyDescent="0.25">
      <c r="A48" s="5" t="s">
        <v>6</v>
      </c>
      <c r="B48" s="12">
        <v>1</v>
      </c>
    </row>
    <row r="49" spans="1:5" ht="27.75" customHeight="1" x14ac:dyDescent="0.25">
      <c r="A49" s="7" t="s">
        <v>28</v>
      </c>
      <c r="B49" s="14">
        <f>SUM(B13:B48)/6</f>
        <v>2.5</v>
      </c>
    </row>
    <row r="50" spans="1:5" ht="40.5" customHeight="1" x14ac:dyDescent="0.25">
      <c r="A50" s="33" t="s">
        <v>54</v>
      </c>
      <c r="B50" s="34"/>
    </row>
    <row r="51" spans="1:5" ht="38.25" customHeight="1" x14ac:dyDescent="0.25">
      <c r="A51" s="8"/>
      <c r="B51" s="9"/>
    </row>
    <row r="52" spans="1:5" ht="29.45" customHeight="1" x14ac:dyDescent="0.25">
      <c r="A52" s="36" t="str">
        <f>A2</f>
        <v>Ruoli tributari e da entrate tributarie</v>
      </c>
      <c r="B52" s="37"/>
    </row>
    <row r="53" spans="1:5" ht="42" customHeight="1" x14ac:dyDescent="0.25">
      <c r="A53" s="29" t="s">
        <v>58</v>
      </c>
      <c r="B53" s="29"/>
    </row>
    <row r="54" spans="1:5" x14ac:dyDescent="0.25">
      <c r="A54" s="6" t="s">
        <v>29</v>
      </c>
      <c r="B54" s="13"/>
    </row>
    <row r="55" spans="1:5" ht="56.25" x14ac:dyDescent="0.25">
      <c r="A55" s="15" t="s">
        <v>30</v>
      </c>
      <c r="B55" s="13"/>
    </row>
    <row r="56" spans="1:5" x14ac:dyDescent="0.25">
      <c r="A56" s="4" t="s">
        <v>31</v>
      </c>
      <c r="B56" s="13"/>
    </row>
    <row r="57" spans="1:5" x14ac:dyDescent="0.25">
      <c r="A57" s="4" t="s">
        <v>32</v>
      </c>
      <c r="B57" s="13"/>
    </row>
    <row r="58" spans="1:5" x14ac:dyDescent="0.25">
      <c r="A58" s="4" t="s">
        <v>33</v>
      </c>
      <c r="B58" s="13"/>
    </row>
    <row r="59" spans="1:5" x14ac:dyDescent="0.25">
      <c r="A59" s="4" t="s">
        <v>35</v>
      </c>
      <c r="B59" s="13"/>
    </row>
    <row r="60" spans="1:5" x14ac:dyDescent="0.25">
      <c r="A60" s="4" t="s">
        <v>34</v>
      </c>
      <c r="B60" s="13"/>
    </row>
    <row r="61" spans="1:5" x14ac:dyDescent="0.25">
      <c r="A61" s="5" t="s">
        <v>6</v>
      </c>
      <c r="B61" s="12">
        <v>2</v>
      </c>
    </row>
    <row r="62" spans="1:5" x14ac:dyDescent="0.25">
      <c r="A62" s="4"/>
      <c r="B62" s="13"/>
    </row>
    <row r="63" spans="1:5" x14ac:dyDescent="0.25">
      <c r="A63" s="6" t="s">
        <v>36</v>
      </c>
      <c r="B63" s="13"/>
    </row>
    <row r="64" spans="1:5" ht="45" x14ac:dyDescent="0.25">
      <c r="A64" s="15" t="s">
        <v>37</v>
      </c>
      <c r="B64" s="13"/>
      <c r="D64" s="8"/>
      <c r="E64" s="9"/>
    </row>
    <row r="65" spans="1:2" x14ac:dyDescent="0.25">
      <c r="A65" s="4" t="s">
        <v>23</v>
      </c>
      <c r="B65" s="13"/>
    </row>
    <row r="66" spans="1:2" x14ac:dyDescent="0.25">
      <c r="A66" s="4" t="s">
        <v>24</v>
      </c>
      <c r="B66" s="13"/>
    </row>
    <row r="67" spans="1:2" x14ac:dyDescent="0.25">
      <c r="A67" s="5" t="s">
        <v>6</v>
      </c>
      <c r="B67" s="12">
        <v>1</v>
      </c>
    </row>
    <row r="68" spans="1:2" x14ac:dyDescent="0.25">
      <c r="A68" s="4"/>
      <c r="B68" s="13"/>
    </row>
    <row r="69" spans="1:2" x14ac:dyDescent="0.25">
      <c r="A69" s="6" t="s">
        <v>38</v>
      </c>
      <c r="B69" s="13"/>
    </row>
    <row r="70" spans="1:2" ht="22.5" x14ac:dyDescent="0.25">
      <c r="A70" s="15"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4" t="s">
        <v>45</v>
      </c>
      <c r="B76" s="13"/>
    </row>
    <row r="77" spans="1:2" x14ac:dyDescent="0.25">
      <c r="A77" s="5" t="s">
        <v>6</v>
      </c>
      <c r="B77" s="12">
        <v>0</v>
      </c>
    </row>
    <row r="78" spans="1:2" x14ac:dyDescent="0.25">
      <c r="A78" s="5"/>
      <c r="B78" s="12"/>
    </row>
    <row r="79" spans="1:2" x14ac:dyDescent="0.25">
      <c r="A79" s="6" t="s">
        <v>46</v>
      </c>
      <c r="B79" s="13"/>
    </row>
    <row r="80" spans="1:2" ht="27" customHeight="1" x14ac:dyDescent="0.25">
      <c r="A80" s="15" t="s">
        <v>47</v>
      </c>
      <c r="B80" s="13"/>
    </row>
    <row r="81" spans="1:2" x14ac:dyDescent="0.25">
      <c r="A81" s="4" t="s">
        <v>48</v>
      </c>
      <c r="B81" s="13"/>
    </row>
    <row r="82" spans="1:2" x14ac:dyDescent="0.25">
      <c r="A82" s="4" t="s">
        <v>49</v>
      </c>
      <c r="B82" s="13"/>
    </row>
    <row r="83" spans="1:2" ht="22.5" x14ac:dyDescent="0.25">
      <c r="A83" s="15" t="s">
        <v>50</v>
      </c>
      <c r="B83" s="13"/>
    </row>
    <row r="84" spans="1:2" x14ac:dyDescent="0.25">
      <c r="A84" s="4" t="s">
        <v>51</v>
      </c>
      <c r="B84" s="13"/>
    </row>
    <row r="85" spans="1:2" x14ac:dyDescent="0.25">
      <c r="A85" s="4" t="s">
        <v>52</v>
      </c>
      <c r="B85" s="13"/>
    </row>
    <row r="86" spans="1:2" x14ac:dyDescent="0.25">
      <c r="A86" s="5" t="s">
        <v>6</v>
      </c>
      <c r="B86" s="12">
        <v>2</v>
      </c>
    </row>
    <row r="87" spans="1:2" ht="23.25" customHeight="1" x14ac:dyDescent="0.25">
      <c r="A87" s="7" t="s">
        <v>53</v>
      </c>
      <c r="B87" s="14">
        <f>SUM(B61:B86)/4</f>
        <v>1.25</v>
      </c>
    </row>
    <row r="88" spans="1:2" ht="28.5" customHeight="1" x14ac:dyDescent="0.25">
      <c r="A88" s="34" t="s">
        <v>55</v>
      </c>
      <c r="B88" s="35"/>
    </row>
    <row r="89" spans="1:2" ht="36" customHeight="1" x14ac:dyDescent="0.25"/>
    <row r="90" spans="1:2" ht="33" customHeight="1" x14ac:dyDescent="0.25">
      <c r="A90" s="29" t="s">
        <v>59</v>
      </c>
      <c r="B90" s="29"/>
    </row>
    <row r="91" spans="1:2" ht="29.25" customHeight="1" x14ac:dyDescent="0.25">
      <c r="A91" s="11" t="s">
        <v>56</v>
      </c>
      <c r="B91" s="14">
        <f>B49*B87</f>
        <v>3.125</v>
      </c>
    </row>
  </sheetData>
  <mergeCells count="9">
    <mergeCell ref="A1:B1"/>
    <mergeCell ref="A2:B2"/>
    <mergeCell ref="A3:B3"/>
    <mergeCell ref="A4:B4"/>
    <mergeCell ref="A90:B90"/>
    <mergeCell ref="A50:B50"/>
    <mergeCell ref="A52:B52"/>
    <mergeCell ref="A53:B53"/>
    <mergeCell ref="A88:B88"/>
  </mergeCells>
  <phoneticPr fontId="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scheda 1</vt:lpstr>
      <vt:lpstr>scheda 2</vt:lpstr>
      <vt:lpstr>scheda 3</vt:lpstr>
      <vt:lpstr>scheda 4</vt:lpstr>
      <vt:lpstr>scheda 5</vt:lpstr>
      <vt:lpstr>scheda 6</vt:lpstr>
      <vt:lpstr>scheda 7</vt:lpstr>
      <vt:lpstr>scheda 8</vt:lpstr>
      <vt:lpstr>scheda 9</vt:lpstr>
      <vt:lpstr>scheda 10</vt:lpstr>
      <vt:lpstr>scheda 11</vt:lpstr>
      <vt:lpstr>scheda 12</vt:lpstr>
      <vt:lpstr>scheda 13</vt:lpstr>
      <vt:lpstr>scheda 14</vt:lpstr>
      <vt:lpstr>scheda 15</vt:lpstr>
      <vt:lpstr>scheda 16</vt:lpstr>
      <vt:lpstr>scheda 17</vt:lpstr>
      <vt:lpstr>scheda 18</vt:lpstr>
      <vt:lpstr>scheda 19</vt:lpstr>
      <vt:lpstr>scheda 20</vt:lpstr>
      <vt:lpstr>scheda 21</vt:lpstr>
      <vt:lpstr>scheda 22</vt:lpstr>
      <vt:lpstr>scheda 23</vt:lpstr>
      <vt:lpstr>scheda 24</vt:lpstr>
      <vt:lpstr>scheda 25</vt:lpstr>
      <vt:lpstr>scheda 26</vt:lpstr>
      <vt:lpstr>scheda 27</vt:lpstr>
      <vt:lpstr>scheda 28</vt:lpstr>
      <vt:lpstr>scheda 29</vt:lpstr>
      <vt:lpstr>scheda 30</vt:lpstr>
      <vt:lpstr>scheda 31</vt:lpstr>
      <vt:lpstr>scheda 32</vt:lpstr>
      <vt:lpstr>scheda 33</vt:lpstr>
      <vt:lpstr>scheda 34</vt:lpstr>
      <vt:lpstr>scheda 35</vt:lpstr>
      <vt:lpstr>scheda 36</vt:lpstr>
      <vt:lpstr>scheda 37</vt:lpstr>
      <vt:lpstr>scheda 38</vt:lpstr>
      <vt:lpstr>scheda 39</vt:lpstr>
      <vt:lpstr>scheda 40</vt:lpstr>
      <vt:lpstr>scheda 41</vt:lpstr>
      <vt:lpstr>scheda 42</vt:lpstr>
      <vt:lpstr>scheda 43</vt:lpstr>
      <vt:lpstr>scheda 44</vt:lpstr>
      <vt:lpstr>scheda 45</vt:lpstr>
      <vt:lpstr>scheda 46</vt:lpstr>
      <vt:lpstr>scheda 47</vt:lpstr>
      <vt:lpstr>scheda 48</vt:lpstr>
      <vt:lpstr>scheda 49</vt:lpstr>
      <vt:lpstr>scheda 50</vt:lpstr>
      <vt:lpstr>scheda 51</vt:lpstr>
      <vt:lpstr>scheda 52</vt:lpstr>
      <vt:lpstr>scheda 53</vt:lpstr>
      <vt:lpstr>scheda 54</vt:lpstr>
      <vt:lpstr>scheda 55</vt:lpstr>
      <vt:lpstr>scheda 56</vt:lpstr>
      <vt:lpstr>scheda 57</vt:lpstr>
      <vt:lpstr>scheda 58</vt:lpstr>
      <vt:lpstr>biblioteca 1</vt:lpstr>
      <vt:lpstr>biblioteca 2</vt:lpstr>
      <vt:lpstr>biblioteca 3</vt:lpstr>
      <vt:lpstr>biblioteca 4</vt:lpstr>
      <vt:lpstr>biblioteca 5</vt:lpstr>
      <vt:lpstr>biblioteca 6</vt:lpstr>
      <vt:lpstr>biblioteca 7</vt:lpstr>
      <vt:lpstr>biblioteca 8</vt:lpstr>
      <vt:lpstr>biblioteca 9</vt:lpstr>
      <vt:lpstr>biblioteca 10</vt:lpstr>
      <vt:lpstr>biblioteca 11</vt:lpstr>
      <vt:lpstr>biblioteca 12</vt:lpstr>
      <vt:lpstr>biblioteca 13</vt:lpstr>
      <vt:lpstr>biblioteca 14</vt:lpstr>
      <vt:lpstr>biblioteca 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2018-01-29T08:17:59Z</cp:lastPrinted>
  <dcterms:created xsi:type="dcterms:W3CDTF">2017-12-05T14:54:02Z</dcterms:created>
  <dcterms:modified xsi:type="dcterms:W3CDTF">2019-09-27T08:20:22Z</dcterms:modified>
</cp:coreProperties>
</file>